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ima\Downloads\"/>
    </mc:Choice>
  </mc:AlternateContent>
  <xr:revisionPtr revIDLastSave="0" documentId="13_ncr:1_{F5251619-8CDF-4DB3-9F9F-13CD6F5A186F}" xr6:coauthVersionLast="36" xr6:coauthVersionMax="36" xr10:uidLastSave="{00000000-0000-0000-0000-000000000000}"/>
  <bookViews>
    <workbookView xWindow="0" yWindow="0" windowWidth="20490" windowHeight="7545" tabRatio="500" activeTab="2" xr2:uid="{00000000-000D-0000-FFFF-FFFF00000000}"/>
  </bookViews>
  <sheets>
    <sheet name="Table 1" sheetId="1" r:id="rId1"/>
    <sheet name="Table 2" sheetId="2" r:id="rId2"/>
    <sheet name="Table 4" sheetId="3" r:id="rId3"/>
    <sheet name="Table 5" sheetId="4" r:id="rId4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" i="3" l="1"/>
  <c r="E10" i="3"/>
  <c r="E9" i="3"/>
  <c r="E8" i="3"/>
  <c r="E7" i="3"/>
  <c r="E6" i="3"/>
  <c r="E5" i="3"/>
  <c r="E4" i="3"/>
  <c r="E11" i="3" s="1"/>
  <c r="D12" i="2"/>
  <c r="D11" i="2"/>
  <c r="D10" i="2"/>
  <c r="D9" i="2"/>
  <c r="D8" i="2"/>
  <c r="D7" i="2"/>
  <c r="D6" i="2"/>
  <c r="D5" i="2"/>
  <c r="D4" i="2"/>
  <c r="E25" i="1"/>
  <c r="E12" i="3" l="1"/>
  <c r="E13" i="3" s="1"/>
</calcChain>
</file>

<file path=xl/sharedStrings.xml><?xml version="1.0" encoding="utf-8"?>
<sst xmlns="http://schemas.openxmlformats.org/spreadsheetml/2006/main" count="442" uniqueCount="98">
  <si>
    <r>
      <rPr>
        <b/>
        <u/>
        <sz val="10"/>
        <rFont val="Calibri"/>
        <family val="1"/>
        <charset val="1"/>
      </rPr>
      <t>Objeto</t>
    </r>
    <r>
      <rPr>
        <b/>
        <sz val="10"/>
        <rFont val="Calibri"/>
        <family val="1"/>
        <charset val="1"/>
      </rPr>
      <t xml:space="preserve">:  </t>
    </r>
    <r>
      <rPr>
        <sz val="10"/>
        <rFont val="Calibri"/>
        <family val="1"/>
        <charset val="1"/>
      </rPr>
      <t>Contratação  de  empresa  de  engenharia  especializada  para  a  elaboração  do  projeto  executivo  de  ampliação  da  Estação  de Tratamento de Esgoto Sanitário Sorocaba 2 (ETE-S2) através de procedimento licitatório do tipo menor preço global.</t>
    </r>
  </si>
  <si>
    <t>PLANILHA DE PREVISÃO ORÇAMENTÁRIA</t>
  </si>
  <si>
    <t>Quantidade</t>
  </si>
  <si>
    <t>Unidade</t>
  </si>
  <si>
    <t>Valor Unit.</t>
  </si>
  <si>
    <t>Referência</t>
  </si>
  <si>
    <t>Valor Total (R$)</t>
  </si>
  <si>
    <t>Recursos Humanos</t>
  </si>
  <si>
    <t>Consultor Externo</t>
  </si>
  <si>
    <t>HORA</t>
  </si>
  <si>
    <t>Coordenador</t>
  </si>
  <si>
    <t>Engenheiro Sênior</t>
  </si>
  <si>
    <t>Engenheiro Pleno Hidraúlico/Elétrico/Mecânico</t>
  </si>
  <si>
    <t>Engenheiro Pleno Estrutural/Arqut.</t>
  </si>
  <si>
    <t>Engenheiro Júnior Civil</t>
  </si>
  <si>
    <t>Desenhista Projetista</t>
  </si>
  <si>
    <t>Auxiliar Técnico</t>
  </si>
  <si>
    <t>Secretária</t>
  </si>
  <si>
    <t>Recursos Materiais</t>
  </si>
  <si>
    <t>Plotagem A1 (pb ou color)</t>
  </si>
  <si>
    <t>UNIDADE</t>
  </si>
  <si>
    <t>Plotagem A3 (pb ou color)</t>
  </si>
  <si>
    <t>Encadernações (espiral)</t>
  </si>
  <si>
    <t>Transporte (combústivel/aluguel/veículo leve)</t>
  </si>
  <si>
    <t>MÊS</t>
  </si>
  <si>
    <t>Serviços de Campo</t>
  </si>
  <si>
    <t>Mobilização/Desmob. de equipes de sondagens</t>
  </si>
  <si>
    <t>Sondagens e perfuração</t>
  </si>
  <si>
    <t>METRO</t>
  </si>
  <si>
    <t>Levantamento Planialtimétrico Cadastral</t>
  </si>
  <si>
    <t>Hectare</t>
  </si>
  <si>
    <t>Taxa BDI (%)</t>
  </si>
  <si>
    <t>Total Geral (R$)</t>
  </si>
  <si>
    <r>
      <rPr>
        <b/>
        <sz val="10"/>
        <rFont val="Calibri"/>
        <family val="1"/>
        <charset val="1"/>
      </rPr>
      <t xml:space="preserve">Obs.: </t>
    </r>
    <r>
      <rPr>
        <sz val="10"/>
        <rFont val="Calibri"/>
        <family val="1"/>
        <charset val="1"/>
      </rPr>
      <t>Preços unitários foram extraídos da Base de Dados SINAPI – 06/2022 e SABESP – 03/2022.</t>
    </r>
  </si>
  <si>
    <r>
      <rPr>
        <b/>
        <sz val="18"/>
        <rFont val="Calibri"/>
        <family val="1"/>
        <charset val="1"/>
      </rPr>
      <t xml:space="preserve">Memorial Justificativo - Quantidades
</t>
    </r>
    <r>
      <rPr>
        <b/>
        <u/>
        <sz val="12.5"/>
        <rFont val="Calibri"/>
        <family val="1"/>
        <charset val="1"/>
      </rPr>
      <t xml:space="preserve">Recursos Humanos:
</t>
    </r>
    <r>
      <rPr>
        <sz val="9"/>
        <rFont val="Calibri"/>
        <family val="1"/>
        <charset val="1"/>
      </rPr>
      <t xml:space="preserve">-  Para  os  profissionais  Eng.  Júnior,  Desenheista  Projetista  e  Auxiliar  Técnico,  estimamos  2  profissionais  de  cada  área  trabalhando  8  horas/dia,  5 dias/semana, 4 semanas/mês durante o </t>
    </r>
    <r>
      <rPr>
        <b/>
        <sz val="9"/>
        <rFont val="Calibri"/>
        <family val="1"/>
        <charset val="1"/>
      </rPr>
      <t>período de 6 mêses que é a estimativa de prazo do contrato</t>
    </r>
    <r>
      <rPr>
        <sz val="9"/>
        <rFont val="Calibri"/>
        <family val="1"/>
        <charset val="1"/>
      </rPr>
      <t xml:space="preserve">.
- Para os profissionais Eng. Pleno Estrutural/Arqut., Eng. Pleno Hidráuliuco/Elétrico e Eng. Sênior, estimamos 1 profissional de cada área trabalhando 8 horas/dia, 5 dias/semana, 4 semanas/mês durante o período de 8 mêses que é a estimativa de prazo do contrato.
- Para os profissionais Coordenador e Secretária, estimamos que cada profissional deve ter sua carga de trabalho como a quarta parte (25%) do Eng. Pleno.
- Para o profissional Consultor estimamos que sua carga de trabalho deve ser a metade do Coordenador.
</t>
    </r>
    <r>
      <rPr>
        <b/>
        <u/>
        <sz val="12.5"/>
        <rFont val="Calibri"/>
        <family val="1"/>
        <charset val="1"/>
      </rPr>
      <t xml:space="preserve">Recursos Materiais:
</t>
    </r>
    <r>
      <rPr>
        <sz val="9"/>
        <rFont val="Calibri"/>
        <family val="1"/>
        <charset val="1"/>
      </rPr>
      <t xml:space="preserve">- Para a plotagem em formato A1 e A3 a quantidade de 120 unidades cada.
- Estimamos que o presente projeto executivo deve conter cerca de 10 volumes encadernados.
- Estimamos a locação de veículo leve com combustivel para que os técnicos envolvidos no projeto efetuem visitas técnicas na unidade existente e demais deslocamentos necessários para a conclusão dos serviços à serem elaborados pelo prazo total do contrato.
</t>
    </r>
    <r>
      <rPr>
        <b/>
        <u/>
        <sz val="12.5"/>
        <rFont val="Calibri"/>
        <family val="1"/>
        <charset val="1"/>
      </rPr>
      <t xml:space="preserve">Serviços de Campo:
</t>
    </r>
    <r>
      <rPr>
        <sz val="9"/>
        <rFont val="Calibri"/>
        <family val="1"/>
        <charset val="1"/>
      </rPr>
      <t>-  Para  os  Serviços  de  Campo  estimamos  que  serão  necessário  a  mobilização  de  3  equipes  de  sondagem  para  execução  rápida  das  sondagens,  a execução  de  aproximadamente  30.000,00  m2  (3  Hectares)  de  levantamento  planialtimétrico  cadastral  que  corresponde  as  áreas  onde  ocorreram intervenções  na  unidade  existente  e  também  a  execução  de  sondagem  em  6  locais  diferentes  com  a  profundidade  estimada  em  até  15  metros  de profundidade para cada local de sondagem.</t>
    </r>
  </si>
  <si>
    <t>PROJETOS PRELIMINARES</t>
  </si>
  <si>
    <t>-</t>
  </si>
  <si>
    <t>PROJETO ARQUITETÔNICO</t>
  </si>
  <si>
    <t>PROJETO ESTRUTURAL/FUNDAÇÃO</t>
  </si>
  <si>
    <t>PROJETO ELÉTRICO/INSTRUMENTAÇÃO/AUTOMAÇÃO</t>
  </si>
  <si>
    <t>PROJETO HIDRO-MECÂNICO</t>
  </si>
  <si>
    <t>PROJETO SPDA/DRENAGEM PLUVIAL</t>
  </si>
  <si>
    <t>ORÇAMENTOS/ESPECIFICAÇÕES</t>
  </si>
  <si>
    <t>ENTREGA FINAL/LICENCIAMENTOS</t>
  </si>
  <si>
    <t>RESUMO PREVISÃO ORÇAMENTÁRIA</t>
  </si>
  <si>
    <t>PROJETO ARQUITETÔNICO/URBANÍSTICO/VIÁRIO</t>
  </si>
  <si>
    <t>PROJETO ESTRUTURAL E FUNDAÇÃO</t>
  </si>
  <si>
    <t>ORÇAMENTOS/ESPECIFICAÇÕES GERAIS</t>
  </si>
  <si>
    <t>ENTREGA FINAL E PACOT. TÉCNICO P/ LICENCIAMENTOS</t>
  </si>
  <si>
    <t>SUB_TOTAL (R$)</t>
  </si>
  <si>
    <t>Taxa de BDI (%)</t>
  </si>
  <si>
    <t>TOTAL GERAL (R$)</t>
  </si>
  <si>
    <t>CRONOGRAMA FÍSICO</t>
  </si>
  <si>
    <t>ITEM</t>
  </si>
  <si>
    <t>DESCRIÇÃO</t>
  </si>
  <si>
    <t>Mês 1</t>
  </si>
  <si>
    <t>Mês 2</t>
  </si>
  <si>
    <t>Mês 3</t>
  </si>
  <si>
    <t>Mês 4</t>
  </si>
  <si>
    <t>Mês 5</t>
  </si>
  <si>
    <t>Mês 6</t>
  </si>
  <si>
    <t>COMPOSIÇÃO DA TAXA DE B.D.I.</t>
  </si>
  <si>
    <t>SERVIÇOS E MÃO DE OBRA</t>
  </si>
  <si>
    <t>GRUPO</t>
  </si>
  <si>
    <t>DESPESAS INDIRETAS</t>
  </si>
  <si>
    <t>PERCENTUAL</t>
  </si>
  <si>
    <t>A</t>
  </si>
  <si>
    <t>Despesas Indiretas</t>
  </si>
  <si>
    <t>A.1</t>
  </si>
  <si>
    <t>Administração central</t>
  </si>
  <si>
    <t>A.2</t>
  </si>
  <si>
    <t>Despesas financeiras</t>
  </si>
  <si>
    <t>A.3</t>
  </si>
  <si>
    <t>Seguros, Riscos e Garantias</t>
  </si>
  <si>
    <t>Total do Grupo A</t>
  </si>
  <si>
    <t>BENEFÍCIOS</t>
  </si>
  <si>
    <t>B</t>
  </si>
  <si>
    <t>Bonificação</t>
  </si>
  <si>
    <t>B.1</t>
  </si>
  <si>
    <t>Lucro</t>
  </si>
  <si>
    <t>Total do Grupo B</t>
  </si>
  <si>
    <t>IMPOSTOS</t>
  </si>
  <si>
    <t>C</t>
  </si>
  <si>
    <t>Impostos</t>
  </si>
  <si>
    <t>C.1</t>
  </si>
  <si>
    <t>PIS</t>
  </si>
  <si>
    <t>C.2</t>
  </si>
  <si>
    <t>COFINS</t>
  </si>
  <si>
    <t>C.3</t>
  </si>
  <si>
    <t>ISS - Sorocaba</t>
  </si>
  <si>
    <t>Total do Grupo C</t>
  </si>
  <si>
    <t>TOTAL TAXA DE B.D.I.</t>
  </si>
  <si>
    <t xml:space="preserve">                   TRIBUNAL DE CONTAS DA UNIÃO</t>
  </si>
  <si>
    <t>TC 025.990/2008-2</t>
  </si>
  <si>
    <t xml:space="preserve">               Demarcação dos valores utilizados para a composição do BDI</t>
  </si>
  <si>
    <t>PROJETO SPDA/DRENAGEM PLUVIAL/ INCÊNDIO</t>
  </si>
  <si>
    <t>PROJETOS PRELIMINARES (RT1)</t>
  </si>
  <si>
    <t>ORÇAMENTOS/ESPECIFICAÇÕES GERAIS/ MEMORIAL DESCRITIVO DE FUNCIONAMENTO E CRONOGRAMA FÍSICO-FINANCEIRO DA EXECUÇÃO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</si>
</sst>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9" x14ac:knownFonts="1">
    <font>
      <sz val="10"/>
      <color rgb="FF000000"/>
      <name val="Times New Roman"/>
      <charset val="204"/>
    </font>
    <font>
      <b/>
      <u/>
      <sz val="10"/>
      <name val="Calibri"/>
      <family val="1"/>
      <charset val="1"/>
    </font>
    <font>
      <b/>
      <sz val="10"/>
      <name val="Calibri"/>
      <family val="1"/>
      <charset val="1"/>
    </font>
    <font>
      <sz val="10"/>
      <name val="Calibri"/>
      <family val="1"/>
      <charset val="1"/>
    </font>
    <font>
      <b/>
      <sz val="14.5"/>
      <name val="Calibri"/>
      <family val="1"/>
      <charset val="1"/>
    </font>
    <font>
      <b/>
      <sz val="11"/>
      <name val="Calibri"/>
      <family val="1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.5"/>
      <color rgb="FF000000"/>
      <name val="Calibri"/>
      <family val="2"/>
      <charset val="1"/>
    </font>
    <font>
      <b/>
      <sz val="12.5"/>
      <name val="Calibri"/>
      <family val="1"/>
      <charset val="1"/>
    </font>
    <font>
      <sz val="10"/>
      <color rgb="FFFFFFFF"/>
      <name val="Times New Roman"/>
      <family val="1"/>
      <charset val="1"/>
    </font>
    <font>
      <b/>
      <sz val="18"/>
      <name val="Calibri"/>
      <family val="1"/>
      <charset val="1"/>
    </font>
    <font>
      <b/>
      <u/>
      <sz val="12.5"/>
      <name val="Calibri"/>
      <family val="1"/>
      <charset val="1"/>
    </font>
    <font>
      <sz val="9"/>
      <name val="Calibri"/>
      <family val="1"/>
      <charset val="1"/>
    </font>
    <font>
      <b/>
      <sz val="9"/>
      <name val="Calibri"/>
      <family val="1"/>
      <charset val="1"/>
    </font>
    <font>
      <b/>
      <sz val="14"/>
      <name val="Calibri"/>
      <family val="1"/>
      <charset val="1"/>
    </font>
    <font>
      <b/>
      <sz val="9.5"/>
      <name val="Calibri"/>
      <family val="1"/>
      <charset val="1"/>
    </font>
    <font>
      <b/>
      <sz val="10.5"/>
      <name val="Calibri"/>
      <family val="1"/>
      <charset val="1"/>
    </font>
    <font>
      <b/>
      <sz val="10.5"/>
      <color rgb="FF000000"/>
      <name val="Calibri"/>
      <family val="2"/>
      <charset val="1"/>
    </font>
    <font>
      <sz val="9.5"/>
      <name val="Calibri"/>
      <family val="1"/>
      <charset val="1"/>
    </font>
    <font>
      <sz val="9.5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0.5"/>
      <name val="Calibri"/>
      <family val="2"/>
      <charset val="1"/>
    </font>
    <font>
      <sz val="11"/>
      <name val="Calibri"/>
      <family val="1"/>
      <charset val="1"/>
    </font>
    <font>
      <b/>
      <sz val="9.5"/>
      <color rgb="FF000000"/>
      <name val="Calibri"/>
      <family val="2"/>
      <charset val="1"/>
    </font>
    <font>
      <b/>
      <sz val="15"/>
      <name val="Calibri"/>
      <family val="1"/>
      <charset val="1"/>
    </font>
    <font>
      <b/>
      <sz val="8"/>
      <color rgb="FF000000"/>
      <name val="Calibri"/>
      <family val="2"/>
      <charset val="1"/>
    </font>
    <font>
      <sz val="8"/>
      <name val="Calibri"/>
      <family val="1"/>
      <charset val="1"/>
    </font>
    <font>
      <b/>
      <sz val="14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name val="Arial Black"/>
      <family val="2"/>
      <charset val="1"/>
    </font>
    <font>
      <b/>
      <sz val="9"/>
      <name val="Arial Black"/>
      <family val="2"/>
      <charset val="1"/>
    </font>
    <font>
      <b/>
      <sz val="9"/>
      <name val="Arial"/>
      <family val="2"/>
      <charset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9" fontId="32" fillId="0" borderId="0" applyBorder="0" applyProtection="0"/>
  </cellStyleXfs>
  <cellXfs count="85">
    <xf numFmtId="0" fontId="0" fillId="0" borderId="0" xfId="0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horizontal="left" vertical="top"/>
    </xf>
    <xf numFmtId="0" fontId="0" fillId="0" borderId="2" xfId="0" applyBorder="1" applyAlignment="1">
      <alignment horizontal="left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top" shrinkToFit="1"/>
    </xf>
    <xf numFmtId="0" fontId="3" fillId="0" borderId="2" xfId="0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right" vertical="top" shrinkToFit="1"/>
    </xf>
    <xf numFmtId="0" fontId="3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right" vertical="top" shrinkToFit="1"/>
    </xf>
    <xf numFmtId="4" fontId="8" fillId="0" borderId="2" xfId="0" applyNumberFormat="1" applyFont="1" applyBorder="1" applyAlignment="1">
      <alignment horizontal="right" vertical="top" shrinkToFit="1"/>
    </xf>
    <xf numFmtId="2" fontId="8" fillId="0" borderId="2" xfId="0" applyNumberFormat="1" applyFont="1" applyBorder="1" applyAlignment="1">
      <alignment horizontal="right" vertical="top" shrinkToFit="1"/>
    </xf>
    <xf numFmtId="164" fontId="10" fillId="0" borderId="2" xfId="0" applyNumberFormat="1" applyFont="1" applyBorder="1" applyAlignment="1">
      <alignment horizontal="left" wrapText="1"/>
    </xf>
    <xf numFmtId="0" fontId="2" fillId="0" borderId="0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 inden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 indent="1"/>
    </xf>
    <xf numFmtId="0" fontId="17" fillId="0" borderId="2" xfId="0" applyFont="1" applyBorder="1" applyAlignment="1">
      <alignment horizontal="left" vertical="top" wrapText="1"/>
    </xf>
    <xf numFmtId="4" fontId="18" fillId="0" borderId="2" xfId="0" applyNumberFormat="1" applyFont="1" applyBorder="1" applyAlignment="1">
      <alignment horizontal="right" vertical="top" shrinkToFit="1"/>
    </xf>
    <xf numFmtId="0" fontId="19" fillId="0" borderId="2" xfId="0" applyFont="1" applyBorder="1" applyAlignment="1">
      <alignment horizontal="left" vertical="top" wrapText="1"/>
    </xf>
    <xf numFmtId="2" fontId="20" fillId="0" borderId="2" xfId="0" applyNumberFormat="1" applyFont="1" applyBorder="1" applyAlignment="1">
      <alignment horizontal="right" vertical="top" shrinkToFit="1"/>
    </xf>
    <xf numFmtId="0" fontId="19" fillId="0" borderId="2" xfId="0" applyFont="1" applyBorder="1" applyAlignment="1">
      <alignment horizontal="center" vertical="top" wrapText="1"/>
    </xf>
    <xf numFmtId="4" fontId="20" fillId="0" borderId="2" xfId="0" applyNumberFormat="1" applyFont="1" applyBorder="1" applyAlignment="1">
      <alignment horizontal="right" vertical="top" shrinkToFit="1"/>
    </xf>
    <xf numFmtId="0" fontId="19" fillId="0" borderId="2" xfId="0" applyFont="1" applyBorder="1" applyAlignment="1">
      <alignment horizontal="right" vertical="top" wrapText="1" indent="1"/>
    </xf>
    <xf numFmtId="4" fontId="21" fillId="0" borderId="2" xfId="0" applyNumberFormat="1" applyFont="1" applyBorder="1" applyAlignment="1">
      <alignment horizontal="right" vertical="top" shrinkToFit="1"/>
    </xf>
    <xf numFmtId="0" fontId="22" fillId="0" borderId="2" xfId="0" applyFont="1" applyBorder="1" applyAlignment="1">
      <alignment horizontal="right" vertical="top" wrapText="1" indent="1"/>
    </xf>
    <xf numFmtId="2" fontId="18" fillId="0" borderId="2" xfId="0" applyNumberFormat="1" applyFont="1" applyBorder="1" applyAlignment="1">
      <alignment horizontal="right" vertical="top" shrinkToFit="1"/>
    </xf>
    <xf numFmtId="0" fontId="4" fillId="0" borderId="0" xfId="0" applyFont="1" applyBorder="1" applyAlignment="1">
      <alignment horizontal="center" vertical="top" wrapText="1"/>
    </xf>
    <xf numFmtId="10" fontId="10" fillId="0" borderId="0" xfId="0" applyNumberFormat="1" applyFont="1" applyBorder="1" applyAlignment="1">
      <alignment horizontal="left" vertical="top"/>
    </xf>
    <xf numFmtId="0" fontId="16" fillId="0" borderId="2" xfId="0" applyFont="1" applyBorder="1" applyAlignment="1">
      <alignment horizontal="left" vertical="top" wrapText="1"/>
    </xf>
    <xf numFmtId="1" fontId="26" fillId="0" borderId="2" xfId="0" applyNumberFormat="1" applyFont="1" applyBorder="1" applyAlignment="1">
      <alignment horizontal="center" vertical="top" shrinkToFit="1"/>
    </xf>
    <xf numFmtId="0" fontId="0" fillId="2" borderId="2" xfId="0" applyFill="1" applyBorder="1" applyAlignment="1">
      <alignment horizontal="left" wrapText="1"/>
    </xf>
    <xf numFmtId="0" fontId="30" fillId="0" borderId="2" xfId="0" applyFont="1" applyBorder="1" applyAlignment="1">
      <alignment horizontal="center"/>
    </xf>
    <xf numFmtId="0" fontId="30" fillId="0" borderId="2" xfId="0" applyFont="1" applyBorder="1"/>
    <xf numFmtId="0" fontId="31" fillId="0" borderId="2" xfId="0" applyFont="1" applyBorder="1"/>
    <xf numFmtId="0" fontId="31" fillId="0" borderId="2" xfId="0" applyFont="1" applyBorder="1" applyAlignment="1">
      <alignment horizontal="center"/>
    </xf>
    <xf numFmtId="10" fontId="31" fillId="0" borderId="2" xfId="1" applyNumberFormat="1" applyFont="1" applyBorder="1" applyAlignment="1" applyProtection="1"/>
    <xf numFmtId="0" fontId="0" fillId="0" borderId="2" xfId="0" applyBorder="1" applyAlignment="1">
      <alignment horizontal="center"/>
    </xf>
    <xf numFmtId="0" fontId="0" fillId="0" borderId="2" xfId="0" applyBorder="1"/>
    <xf numFmtId="10" fontId="33" fillId="0" borderId="2" xfId="1" applyNumberFormat="1" applyFont="1" applyBorder="1" applyAlignment="1" applyProtection="1"/>
    <xf numFmtId="0" fontId="0" fillId="0" borderId="0" xfId="0" applyAlignment="1">
      <alignment horizontal="center"/>
    </xf>
    <xf numFmtId="10" fontId="31" fillId="0" borderId="0" xfId="1" applyNumberFormat="1" applyFont="1" applyBorder="1" applyAlignment="1" applyProtection="1"/>
    <xf numFmtId="10" fontId="30" fillId="0" borderId="2" xfId="0" applyNumberFormat="1" applyFont="1" applyBorder="1" applyAlignment="1">
      <alignment horizontal="center"/>
    </xf>
    <xf numFmtId="10" fontId="0" fillId="0" borderId="0" xfId="0" applyNumberFormat="1"/>
    <xf numFmtId="10" fontId="34" fillId="0" borderId="2" xfId="1" applyNumberFormat="1" applyFont="1" applyBorder="1" applyAlignment="1" applyProtection="1"/>
    <xf numFmtId="10" fontId="28" fillId="0" borderId="2" xfId="0" applyNumberFormat="1" applyFont="1" applyBorder="1"/>
    <xf numFmtId="0" fontId="30" fillId="0" borderId="0" xfId="0" applyFont="1" applyAlignment="1">
      <alignment horizontal="right"/>
    </xf>
    <xf numFmtId="0" fontId="36" fillId="0" borderId="0" xfId="0" applyFont="1"/>
    <xf numFmtId="0" fontId="0" fillId="0" borderId="2" xfId="0" applyBorder="1" applyAlignment="1">
      <alignment horizontal="left" wrapText="1"/>
    </xf>
    <xf numFmtId="0" fontId="9" fillId="0" borderId="2" xfId="0" applyFont="1" applyBorder="1" applyAlignment="1">
      <alignment horizontal="center" vertical="top" wrapText="1"/>
    </xf>
    <xf numFmtId="0" fontId="0" fillId="2" borderId="2" xfId="0" applyFill="1" applyBorder="1" applyAlignment="1">
      <alignment horizontal="left" wrapText="1"/>
    </xf>
    <xf numFmtId="0" fontId="16" fillId="0" borderId="2" xfId="0" applyFont="1" applyBorder="1" applyAlignment="1">
      <alignment horizontal="left" vertical="top" wrapText="1"/>
    </xf>
    <xf numFmtId="0" fontId="38" fillId="3" borderId="2" xfId="0" applyFont="1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left" wrapText="1"/>
    </xf>
    <xf numFmtId="0" fontId="9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left" vertical="top" wrapText="1"/>
    </xf>
    <xf numFmtId="4" fontId="20" fillId="0" borderId="2" xfId="0" applyNumberFormat="1" applyFont="1" applyBorder="1" applyAlignment="1">
      <alignment horizontal="right" vertical="top" shrinkToFit="1"/>
    </xf>
    <xf numFmtId="0" fontId="5" fillId="0" borderId="2" xfId="0" applyFont="1" applyBorder="1" applyAlignment="1">
      <alignment horizontal="center" vertical="top" wrapText="1"/>
    </xf>
    <xf numFmtId="4" fontId="24" fillId="0" borderId="2" xfId="0" applyNumberFormat="1" applyFont="1" applyBorder="1" applyAlignment="1">
      <alignment horizontal="right" vertical="top" shrinkToFit="1"/>
    </xf>
    <xf numFmtId="2" fontId="6" fillId="0" borderId="2" xfId="0" applyNumberFormat="1" applyFont="1" applyBorder="1" applyAlignment="1">
      <alignment horizontal="center" vertical="top" shrinkToFit="1"/>
    </xf>
    <xf numFmtId="0" fontId="25" fillId="0" borderId="0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0" fillId="2" borderId="2" xfId="0" applyFill="1" applyBorder="1" applyAlignment="1">
      <alignment horizontal="left" wrapText="1"/>
    </xf>
    <xf numFmtId="0" fontId="27" fillId="0" borderId="2" xfId="0" applyFont="1" applyBorder="1" applyAlignment="1">
      <alignment vertical="top" wrapText="1"/>
    </xf>
    <xf numFmtId="0" fontId="27" fillId="0" borderId="5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center"/>
    </xf>
    <xf numFmtId="0" fontId="35" fillId="0" borderId="4" xfId="0" applyFont="1" applyBorder="1" applyAlignment="1">
      <alignment horizontal="left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33" fillId="0" borderId="2" xfId="0" applyFont="1" applyBorder="1" applyAlignment="1">
      <alignment horizontal="left"/>
    </xf>
    <xf numFmtId="0" fontId="4" fillId="0" borderId="7" xfId="0" applyFont="1" applyBorder="1" applyAlignment="1">
      <alignment horizontal="center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831240</xdr:colOff>
      <xdr:row>0</xdr:row>
      <xdr:rowOff>201960</xdr:rowOff>
    </xdr:from>
    <xdr:to>
      <xdr:col>5</xdr:col>
      <xdr:colOff>518400</xdr:colOff>
      <xdr:row>0</xdr:row>
      <xdr:rowOff>1267560</xdr:rowOff>
    </xdr:to>
    <xdr:pic>
      <xdr:nvPicPr>
        <xdr:cNvPr id="2" name="image1.png_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31240" y="201960"/>
          <a:ext cx="6603480" cy="1065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200520</xdr:colOff>
      <xdr:row>0</xdr:row>
      <xdr:rowOff>191160</xdr:rowOff>
    </xdr:from>
    <xdr:to>
      <xdr:col>8</xdr:col>
      <xdr:colOff>381960</xdr:colOff>
      <xdr:row>0</xdr:row>
      <xdr:rowOff>1122120</xdr:rowOff>
    </xdr:to>
    <xdr:pic>
      <xdr:nvPicPr>
        <xdr:cNvPr id="2" name="image1.png_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0520" y="191160"/>
          <a:ext cx="5776920" cy="930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10080</xdr:colOff>
      <xdr:row>1</xdr:row>
      <xdr:rowOff>5040</xdr:rowOff>
    </xdr:from>
    <xdr:to>
      <xdr:col>3</xdr:col>
      <xdr:colOff>58680</xdr:colOff>
      <xdr:row>6</xdr:row>
      <xdr:rowOff>37800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" y="166680"/>
          <a:ext cx="6120360" cy="8424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53640</xdr:colOff>
      <xdr:row>33</xdr:row>
      <xdr:rowOff>65520</xdr:rowOff>
    </xdr:from>
    <xdr:to>
      <xdr:col>0</xdr:col>
      <xdr:colOff>658440</xdr:colOff>
      <xdr:row>34</xdr:row>
      <xdr:rowOff>242280</xdr:rowOff>
    </xdr:to>
    <xdr:pic>
      <xdr:nvPicPr>
        <xdr:cNvPr id="3" name="image2.jpe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3640" y="5637600"/>
          <a:ext cx="604800" cy="405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20054</xdr:colOff>
      <xdr:row>34</xdr:row>
      <xdr:rowOff>373294</xdr:rowOff>
    </xdr:from>
    <xdr:to>
      <xdr:col>3</xdr:col>
      <xdr:colOff>21494</xdr:colOff>
      <xdr:row>59</xdr:row>
      <xdr:rowOff>15856</xdr:rowOff>
    </xdr:to>
    <xdr:pic>
      <xdr:nvPicPr>
        <xdr:cNvPr id="4" name="Imagem 1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20054" y="6168505"/>
          <a:ext cx="5475808" cy="393382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1410840</xdr:colOff>
      <xdr:row>40</xdr:row>
      <xdr:rowOff>12960</xdr:rowOff>
    </xdr:from>
    <xdr:to>
      <xdr:col>1</xdr:col>
      <xdr:colOff>1925280</xdr:colOff>
      <xdr:row>41</xdr:row>
      <xdr:rowOff>2520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287080" y="7042320"/>
          <a:ext cx="514440" cy="15156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901080</xdr:colOff>
      <xdr:row>40</xdr:row>
      <xdr:rowOff>7200</xdr:rowOff>
    </xdr:from>
    <xdr:to>
      <xdr:col>2</xdr:col>
      <xdr:colOff>1415520</xdr:colOff>
      <xdr:row>41</xdr:row>
      <xdr:rowOff>20880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515560" y="7036560"/>
          <a:ext cx="514440" cy="17568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531360</xdr:colOff>
      <xdr:row>42</xdr:row>
      <xdr:rowOff>138600</xdr:rowOff>
    </xdr:from>
    <xdr:to>
      <xdr:col>2</xdr:col>
      <xdr:colOff>1036080</xdr:colOff>
      <xdr:row>44</xdr:row>
      <xdr:rowOff>95400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5145840" y="7510680"/>
          <a:ext cx="504720" cy="28080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939240</xdr:colOff>
      <xdr:row>44</xdr:row>
      <xdr:rowOff>110520</xdr:rowOff>
    </xdr:from>
    <xdr:to>
      <xdr:col>2</xdr:col>
      <xdr:colOff>1443960</xdr:colOff>
      <xdr:row>46</xdr:row>
      <xdr:rowOff>67320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5553720" y="7806600"/>
          <a:ext cx="504720" cy="2804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896760</xdr:colOff>
      <xdr:row>47</xdr:row>
      <xdr:rowOff>69120</xdr:rowOff>
    </xdr:from>
    <xdr:to>
      <xdr:col>2</xdr:col>
      <xdr:colOff>1401480</xdr:colOff>
      <xdr:row>48</xdr:row>
      <xdr:rowOff>54360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5511240" y="8250840"/>
          <a:ext cx="504720" cy="1472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2089080</xdr:colOff>
      <xdr:row>52</xdr:row>
      <xdr:rowOff>144720</xdr:rowOff>
    </xdr:from>
    <xdr:to>
      <xdr:col>3</xdr:col>
      <xdr:colOff>12960</xdr:colOff>
      <xdr:row>54</xdr:row>
      <xdr:rowOff>40320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2965320" y="9136080"/>
          <a:ext cx="3119400" cy="21960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60</xdr:row>
      <xdr:rowOff>7920</xdr:rowOff>
    </xdr:from>
    <xdr:to>
      <xdr:col>0</xdr:col>
      <xdr:colOff>504720</xdr:colOff>
      <xdr:row>60</xdr:row>
      <xdr:rowOff>144000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0" y="10294920"/>
          <a:ext cx="504720" cy="13608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00">
            <a:alpha val="50000"/>
          </a:srgbClr>
        </a:solidFill>
        <a:ln w="9360">
          <a:solidFill>
            <a:srgbClr val="BCBCBC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view="pageBreakPreview" zoomScaleNormal="100" workbookViewId="0">
      <selection activeCell="F5" sqref="F5"/>
    </sheetView>
  </sheetViews>
  <sheetFormatPr defaultColWidth="8.6640625" defaultRowHeight="12.75" x14ac:dyDescent="0.2"/>
  <cols>
    <col min="1" max="1" width="50.6640625" customWidth="1"/>
    <col min="2" max="2" width="15.33203125" customWidth="1"/>
    <col min="3" max="3" width="11.33203125" customWidth="1"/>
    <col min="4" max="4" width="12.5" customWidth="1"/>
    <col min="5" max="5" width="19.33203125" customWidth="1"/>
    <col min="6" max="6" width="24" customWidth="1"/>
    <col min="7" max="7" width="2.1640625" customWidth="1"/>
  </cols>
  <sheetData>
    <row r="1" spans="1:7" ht="132" customHeight="1" x14ac:dyDescent="0.2">
      <c r="A1" s="1"/>
      <c r="B1" s="1"/>
      <c r="C1" s="1"/>
      <c r="D1" s="1"/>
      <c r="E1" s="1"/>
      <c r="F1" s="1"/>
      <c r="G1" s="1"/>
    </row>
    <row r="2" spans="1:7" ht="31.5" customHeight="1" x14ac:dyDescent="0.2">
      <c r="A2" s="60" t="s">
        <v>0</v>
      </c>
      <c r="B2" s="60"/>
      <c r="C2" s="60"/>
      <c r="D2" s="60"/>
      <c r="E2" s="60"/>
      <c r="F2" s="60"/>
      <c r="G2" s="2"/>
    </row>
    <row r="3" spans="1:7" ht="21.75" customHeight="1" x14ac:dyDescent="0.2">
      <c r="A3" s="61" t="s">
        <v>1</v>
      </c>
      <c r="B3" s="61"/>
      <c r="C3" s="61"/>
      <c r="D3" s="61"/>
      <c r="E3" s="61"/>
      <c r="F3" s="61"/>
      <c r="G3" s="3"/>
    </row>
    <row r="4" spans="1:7" ht="15" customHeight="1" x14ac:dyDescent="0.2">
      <c r="A4" s="4"/>
      <c r="B4" s="5" t="s">
        <v>2</v>
      </c>
      <c r="C4" s="6" t="s">
        <v>3</v>
      </c>
      <c r="D4" s="7" t="s">
        <v>4</v>
      </c>
      <c r="E4" s="6" t="s">
        <v>5</v>
      </c>
      <c r="F4" s="6" t="s">
        <v>6</v>
      </c>
      <c r="G4" s="3"/>
    </row>
    <row r="5" spans="1:7" ht="16.5" customHeight="1" x14ac:dyDescent="0.2">
      <c r="A5" s="8" t="s">
        <v>7</v>
      </c>
      <c r="B5" s="4"/>
      <c r="C5" s="4"/>
      <c r="D5" s="4"/>
      <c r="E5" s="4"/>
      <c r="F5" s="9"/>
      <c r="G5" s="3"/>
    </row>
    <row r="6" spans="1:7" ht="15" customHeight="1" x14ac:dyDescent="0.2">
      <c r="A6" s="10" t="s">
        <v>8</v>
      </c>
      <c r="B6" s="11">
        <v>120</v>
      </c>
      <c r="C6" s="12" t="s">
        <v>9</v>
      </c>
      <c r="D6" s="11"/>
      <c r="E6" s="12"/>
      <c r="F6" s="13"/>
      <c r="G6" s="3"/>
    </row>
    <row r="7" spans="1:7" ht="15" customHeight="1" x14ac:dyDescent="0.2">
      <c r="A7" s="10" t="s">
        <v>10</v>
      </c>
      <c r="B7" s="11">
        <v>240</v>
      </c>
      <c r="C7" s="12" t="s">
        <v>9</v>
      </c>
      <c r="D7" s="11"/>
      <c r="E7" s="12"/>
      <c r="F7" s="13"/>
      <c r="G7" s="3"/>
    </row>
    <row r="8" spans="1:7" ht="15" customHeight="1" x14ac:dyDescent="0.2">
      <c r="A8" s="10" t="s">
        <v>11</v>
      </c>
      <c r="B8" s="11">
        <v>960</v>
      </c>
      <c r="C8" s="12" t="s">
        <v>9</v>
      </c>
      <c r="D8" s="11"/>
      <c r="E8" s="12"/>
      <c r="F8" s="13"/>
      <c r="G8" s="3"/>
    </row>
    <row r="9" spans="1:7" ht="15" customHeight="1" x14ac:dyDescent="0.2">
      <c r="A9" s="10" t="s">
        <v>12</v>
      </c>
      <c r="B9" s="11">
        <v>960</v>
      </c>
      <c r="C9" s="12" t="s">
        <v>9</v>
      </c>
      <c r="D9" s="11"/>
      <c r="E9" s="12"/>
      <c r="F9" s="13"/>
      <c r="G9" s="3"/>
    </row>
    <row r="10" spans="1:7" ht="15" customHeight="1" x14ac:dyDescent="0.2">
      <c r="A10" s="10" t="s">
        <v>13</v>
      </c>
      <c r="B10" s="11">
        <v>960</v>
      </c>
      <c r="C10" s="12" t="s">
        <v>9</v>
      </c>
      <c r="D10" s="11"/>
      <c r="E10" s="12"/>
      <c r="F10" s="13"/>
      <c r="G10" s="3"/>
    </row>
    <row r="11" spans="1:7" ht="15" customHeight="1" x14ac:dyDescent="0.2">
      <c r="A11" s="10" t="s">
        <v>14</v>
      </c>
      <c r="B11" s="13">
        <v>1920</v>
      </c>
      <c r="C11" s="12" t="s">
        <v>9</v>
      </c>
      <c r="D11" s="11"/>
      <c r="E11" s="12"/>
      <c r="F11" s="13"/>
      <c r="G11" s="3"/>
    </row>
    <row r="12" spans="1:7" ht="15" customHeight="1" x14ac:dyDescent="0.2">
      <c r="A12" s="10" t="s">
        <v>15</v>
      </c>
      <c r="B12" s="13">
        <v>1920</v>
      </c>
      <c r="C12" s="12" t="s">
        <v>9</v>
      </c>
      <c r="D12" s="11"/>
      <c r="E12" s="12"/>
      <c r="F12" s="13"/>
      <c r="G12" s="3"/>
    </row>
    <row r="13" spans="1:7" ht="15" customHeight="1" x14ac:dyDescent="0.2">
      <c r="A13" s="10" t="s">
        <v>16</v>
      </c>
      <c r="B13" s="13">
        <v>1920</v>
      </c>
      <c r="C13" s="12" t="s">
        <v>9</v>
      </c>
      <c r="D13" s="11"/>
      <c r="E13" s="12"/>
      <c r="F13" s="13"/>
      <c r="G13" s="3"/>
    </row>
    <row r="14" spans="1:7" ht="15" customHeight="1" x14ac:dyDescent="0.2">
      <c r="A14" s="10" t="s">
        <v>17</v>
      </c>
      <c r="B14" s="11">
        <v>240</v>
      </c>
      <c r="C14" s="12" t="s">
        <v>9</v>
      </c>
      <c r="D14" s="11"/>
      <c r="E14" s="12"/>
      <c r="F14" s="13"/>
      <c r="G14" s="3"/>
    </row>
    <row r="15" spans="1:7" ht="16.5" customHeight="1" x14ac:dyDescent="0.2">
      <c r="A15" s="8" t="s">
        <v>18</v>
      </c>
      <c r="B15" s="4"/>
      <c r="C15" s="4"/>
      <c r="D15" s="4"/>
      <c r="E15" s="4"/>
      <c r="F15" s="9"/>
      <c r="G15" s="3"/>
    </row>
    <row r="16" spans="1:7" ht="15" customHeight="1" x14ac:dyDescent="0.2">
      <c r="A16" s="10" t="s">
        <v>19</v>
      </c>
      <c r="B16" s="11">
        <v>120</v>
      </c>
      <c r="C16" s="12" t="s">
        <v>20</v>
      </c>
      <c r="D16" s="11"/>
      <c r="E16" s="12"/>
      <c r="F16" s="13"/>
      <c r="G16" s="3"/>
    </row>
    <row r="17" spans="1:7" ht="15" customHeight="1" x14ac:dyDescent="0.2">
      <c r="A17" s="10" t="s">
        <v>21</v>
      </c>
      <c r="B17" s="11">
        <v>120</v>
      </c>
      <c r="C17" s="12" t="s">
        <v>20</v>
      </c>
      <c r="D17" s="11"/>
      <c r="E17" s="12"/>
      <c r="F17" s="13"/>
      <c r="G17" s="3"/>
    </row>
    <row r="18" spans="1:7" ht="15" customHeight="1" x14ac:dyDescent="0.2">
      <c r="A18" s="10" t="s">
        <v>22</v>
      </c>
      <c r="B18" s="11">
        <v>10</v>
      </c>
      <c r="C18" s="12" t="s">
        <v>20</v>
      </c>
      <c r="D18" s="11"/>
      <c r="E18" s="12"/>
      <c r="F18" s="13"/>
      <c r="G18" s="3"/>
    </row>
    <row r="19" spans="1:7" ht="15" customHeight="1" x14ac:dyDescent="0.2">
      <c r="A19" s="10" t="s">
        <v>23</v>
      </c>
      <c r="B19" s="11">
        <v>6</v>
      </c>
      <c r="C19" s="12" t="s">
        <v>24</v>
      </c>
      <c r="D19" s="11"/>
      <c r="E19" s="12"/>
      <c r="F19" s="13"/>
      <c r="G19" s="3"/>
    </row>
    <row r="20" spans="1:7" ht="16.5" customHeight="1" x14ac:dyDescent="0.2">
      <c r="A20" s="8" t="s">
        <v>25</v>
      </c>
      <c r="B20" s="4"/>
      <c r="C20" s="4"/>
      <c r="D20" s="4"/>
      <c r="E20" s="4"/>
      <c r="F20" s="9"/>
      <c r="G20" s="3"/>
    </row>
    <row r="21" spans="1:7" ht="15" customHeight="1" x14ac:dyDescent="0.2">
      <c r="A21" s="10" t="s">
        <v>26</v>
      </c>
      <c r="B21" s="11">
        <v>1</v>
      </c>
      <c r="C21" s="12" t="s">
        <v>20</v>
      </c>
      <c r="D21" s="13"/>
      <c r="E21" s="12"/>
      <c r="F21" s="13"/>
      <c r="G21" s="3"/>
    </row>
    <row r="22" spans="1:7" ht="15.75" customHeight="1" x14ac:dyDescent="0.2">
      <c r="A22" s="10" t="s">
        <v>27</v>
      </c>
      <c r="B22" s="11">
        <v>90</v>
      </c>
      <c r="C22" s="12" t="s">
        <v>28</v>
      </c>
      <c r="D22" s="11"/>
      <c r="E22" s="12"/>
      <c r="F22" s="13"/>
      <c r="G22" s="3"/>
    </row>
    <row r="23" spans="1:7" ht="15" customHeight="1" x14ac:dyDescent="0.2">
      <c r="A23" s="10" t="s">
        <v>29</v>
      </c>
      <c r="B23" s="11">
        <v>1</v>
      </c>
      <c r="C23" s="12" t="s">
        <v>30</v>
      </c>
      <c r="D23" s="13"/>
      <c r="E23" s="12"/>
      <c r="F23" s="13"/>
      <c r="G23" s="3"/>
    </row>
    <row r="24" spans="1:7" ht="18.75" customHeight="1" x14ac:dyDescent="0.2">
      <c r="A24" s="62"/>
      <c r="B24" s="62"/>
      <c r="C24" s="62"/>
      <c r="D24" s="62"/>
      <c r="E24" s="4"/>
      <c r="F24" s="14"/>
      <c r="G24" s="3"/>
    </row>
    <row r="25" spans="1:7" ht="18.75" customHeight="1" x14ac:dyDescent="0.2">
      <c r="A25" s="63" t="s">
        <v>31</v>
      </c>
      <c r="B25" s="63"/>
      <c r="C25" s="63"/>
      <c r="D25" s="15">
        <v>21.15</v>
      </c>
      <c r="E25" s="16">
        <f>D25/100</f>
        <v>0.21149999999999999</v>
      </c>
      <c r="F25" s="14"/>
      <c r="G25" s="3"/>
    </row>
    <row r="26" spans="1:7" ht="18.75" customHeight="1" x14ac:dyDescent="0.2">
      <c r="A26" s="63" t="s">
        <v>32</v>
      </c>
      <c r="B26" s="63"/>
      <c r="C26" s="63"/>
      <c r="D26" s="63"/>
      <c r="E26" s="4"/>
      <c r="F26" s="14"/>
      <c r="G26" s="3"/>
    </row>
    <row r="27" spans="1:7" ht="15" customHeight="1" x14ac:dyDescent="0.2">
      <c r="A27" s="58" t="s">
        <v>33</v>
      </c>
      <c r="B27" s="58"/>
      <c r="C27" s="58"/>
      <c r="D27" s="58"/>
      <c r="E27" s="58"/>
      <c r="F27" s="58"/>
      <c r="G27" s="17"/>
    </row>
    <row r="28" spans="1:7" ht="263.25" customHeight="1" x14ac:dyDescent="0.2">
      <c r="A28" s="59" t="s">
        <v>34</v>
      </c>
      <c r="B28" s="59"/>
      <c r="C28" s="59"/>
      <c r="D28" s="59"/>
      <c r="E28" s="59"/>
      <c r="F28" s="59"/>
      <c r="G28" s="3"/>
    </row>
  </sheetData>
  <mergeCells count="7">
    <mergeCell ref="A27:F27"/>
    <mergeCell ref="A28:F28"/>
    <mergeCell ref="A2:F2"/>
    <mergeCell ref="A3:F3"/>
    <mergeCell ref="A24:D24"/>
    <mergeCell ref="A25:C25"/>
    <mergeCell ref="A26:D26"/>
  </mergeCells>
  <pageMargins left="0.7" right="0.7" top="0.75" bottom="0.75" header="0.51180555555555496" footer="0.51180555555555496"/>
  <pageSetup paperSize="9" scale="73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6"/>
  <sheetViews>
    <sheetView view="pageBreakPreview" zoomScale="95" zoomScaleNormal="100" zoomScalePageLayoutView="95" workbookViewId="0">
      <selection activeCell="E157" sqref="E157"/>
    </sheetView>
  </sheetViews>
  <sheetFormatPr defaultColWidth="8.6640625" defaultRowHeight="12.75" x14ac:dyDescent="0.2"/>
  <cols>
    <col min="1" max="1" width="50.1640625" customWidth="1"/>
    <col min="2" max="2" width="14.6640625" customWidth="1"/>
    <col min="3" max="3" width="12" customWidth="1"/>
    <col min="4" max="4" width="14.1640625" customWidth="1"/>
    <col min="5" max="5" width="24.83203125" customWidth="1"/>
  </cols>
  <sheetData>
    <row r="1" spans="1:5" ht="21" customHeight="1" x14ac:dyDescent="0.2">
      <c r="A1" s="64" t="s">
        <v>35</v>
      </c>
      <c r="B1" s="64"/>
      <c r="C1" s="64"/>
      <c r="D1" s="64"/>
      <c r="E1" s="64"/>
    </row>
    <row r="2" spans="1:5" ht="14.25" customHeight="1" x14ac:dyDescent="0.2">
      <c r="A2" s="4"/>
      <c r="B2" s="18" t="s">
        <v>2</v>
      </c>
      <c r="C2" s="19" t="s">
        <v>3</v>
      </c>
      <c r="D2" s="20" t="s">
        <v>4</v>
      </c>
      <c r="E2" s="19" t="s">
        <v>6</v>
      </c>
    </row>
    <row r="3" spans="1:5" ht="15.75" customHeight="1" x14ac:dyDescent="0.2">
      <c r="A3" s="21" t="s">
        <v>7</v>
      </c>
      <c r="B3" s="4"/>
      <c r="C3" s="4"/>
      <c r="D3" s="4"/>
      <c r="E3" s="22"/>
    </row>
    <row r="4" spans="1:5" ht="14.25" customHeight="1" x14ac:dyDescent="0.2">
      <c r="A4" s="23" t="s">
        <v>8</v>
      </c>
      <c r="B4" s="24">
        <v>20</v>
      </c>
      <c r="C4" s="25" t="s">
        <v>9</v>
      </c>
      <c r="D4" s="24">
        <f>'Table 1'!D6</f>
        <v>0</v>
      </c>
      <c r="E4" s="26"/>
    </row>
    <row r="5" spans="1:5" ht="14.25" customHeight="1" x14ac:dyDescent="0.2">
      <c r="A5" s="23" t="s">
        <v>10</v>
      </c>
      <c r="B5" s="24">
        <v>20</v>
      </c>
      <c r="C5" s="25" t="s">
        <v>9</v>
      </c>
      <c r="D5" s="24">
        <f>'Table 1'!D7</f>
        <v>0</v>
      </c>
      <c r="E5" s="26"/>
    </row>
    <row r="6" spans="1:5" ht="14.25" customHeight="1" x14ac:dyDescent="0.2">
      <c r="A6" s="23" t="s">
        <v>11</v>
      </c>
      <c r="B6" s="24">
        <v>60</v>
      </c>
      <c r="C6" s="25" t="s">
        <v>9</v>
      </c>
      <c r="D6" s="24">
        <f>'Table 1'!D8</f>
        <v>0</v>
      </c>
      <c r="E6" s="26"/>
    </row>
    <row r="7" spans="1:5" ht="14.25" customHeight="1" x14ac:dyDescent="0.2">
      <c r="A7" s="23" t="s">
        <v>12</v>
      </c>
      <c r="B7" s="24">
        <v>50</v>
      </c>
      <c r="C7" s="25" t="s">
        <v>9</v>
      </c>
      <c r="D7" s="24">
        <f>'Table 1'!D9</f>
        <v>0</v>
      </c>
      <c r="E7" s="26"/>
    </row>
    <row r="8" spans="1:5" ht="14.25" customHeight="1" x14ac:dyDescent="0.2">
      <c r="A8" s="23" t="s">
        <v>13</v>
      </c>
      <c r="B8" s="24">
        <v>90</v>
      </c>
      <c r="C8" s="25" t="s">
        <v>9</v>
      </c>
      <c r="D8" s="24">
        <f>'Table 1'!D10</f>
        <v>0</v>
      </c>
      <c r="E8" s="26"/>
    </row>
    <row r="9" spans="1:5" ht="14.25" customHeight="1" x14ac:dyDescent="0.2">
      <c r="A9" s="23" t="s">
        <v>14</v>
      </c>
      <c r="B9" s="24">
        <v>200</v>
      </c>
      <c r="C9" s="25" t="s">
        <v>9</v>
      </c>
      <c r="D9" s="24">
        <f>'Table 1'!D11</f>
        <v>0</v>
      </c>
      <c r="E9" s="26"/>
    </row>
    <row r="10" spans="1:5" ht="14.25" customHeight="1" x14ac:dyDescent="0.2">
      <c r="A10" s="23" t="s">
        <v>15</v>
      </c>
      <c r="B10" s="24">
        <v>80</v>
      </c>
      <c r="C10" s="25" t="s">
        <v>9</v>
      </c>
      <c r="D10" s="24">
        <f>'Table 1'!D12</f>
        <v>0</v>
      </c>
      <c r="E10" s="26"/>
    </row>
    <row r="11" spans="1:5" ht="14.25" customHeight="1" x14ac:dyDescent="0.2">
      <c r="A11" s="23" t="s">
        <v>16</v>
      </c>
      <c r="B11" s="24">
        <v>180</v>
      </c>
      <c r="C11" s="25" t="s">
        <v>9</v>
      </c>
      <c r="D11" s="24">
        <f>'Table 1'!D13</f>
        <v>0</v>
      </c>
      <c r="E11" s="26"/>
    </row>
    <row r="12" spans="1:5" ht="14.25" customHeight="1" x14ac:dyDescent="0.2">
      <c r="A12" s="23" t="s">
        <v>17</v>
      </c>
      <c r="B12" s="24">
        <v>20</v>
      </c>
      <c r="C12" s="25" t="s">
        <v>9</v>
      </c>
      <c r="D12" s="24">
        <f>'Table 1'!D14</f>
        <v>0</v>
      </c>
      <c r="E12" s="26"/>
    </row>
    <row r="13" spans="1:5" ht="15.75" customHeight="1" x14ac:dyDescent="0.2">
      <c r="A13" s="21" t="s">
        <v>18</v>
      </c>
      <c r="B13" s="4"/>
      <c r="C13" s="4"/>
      <c r="D13" s="4"/>
      <c r="E13" s="22"/>
    </row>
    <row r="14" spans="1:5" ht="14.25" customHeight="1" x14ac:dyDescent="0.2">
      <c r="A14" s="23" t="s">
        <v>19</v>
      </c>
      <c r="B14" s="24">
        <v>10</v>
      </c>
      <c r="C14" s="25" t="s">
        <v>20</v>
      </c>
      <c r="D14" s="24"/>
      <c r="E14" s="26"/>
    </row>
    <row r="15" spans="1:5" ht="14.25" customHeight="1" x14ac:dyDescent="0.2">
      <c r="A15" s="23" t="s">
        <v>21</v>
      </c>
      <c r="B15" s="24">
        <v>10</v>
      </c>
      <c r="C15" s="25" t="s">
        <v>20</v>
      </c>
      <c r="D15" s="24"/>
      <c r="E15" s="26"/>
    </row>
    <row r="16" spans="1:5" ht="14.25" customHeight="1" x14ac:dyDescent="0.2">
      <c r="A16" s="23" t="s">
        <v>22</v>
      </c>
      <c r="B16" s="24">
        <v>1</v>
      </c>
      <c r="C16" s="25" t="s">
        <v>20</v>
      </c>
      <c r="D16" s="24"/>
      <c r="E16" s="26"/>
    </row>
    <row r="17" spans="1:5" ht="14.25" customHeight="1" x14ac:dyDescent="0.2">
      <c r="A17" s="23" t="s">
        <v>23</v>
      </c>
      <c r="B17" s="24">
        <v>1</v>
      </c>
      <c r="C17" s="25" t="s">
        <v>24</v>
      </c>
      <c r="D17" s="24"/>
      <c r="E17" s="26"/>
    </row>
    <row r="18" spans="1:5" ht="15.75" customHeight="1" x14ac:dyDescent="0.2">
      <c r="A18" s="21" t="s">
        <v>25</v>
      </c>
      <c r="B18" s="4"/>
      <c r="C18" s="4"/>
      <c r="D18" s="4"/>
      <c r="E18" s="22"/>
    </row>
    <row r="19" spans="1:5" ht="14.25" customHeight="1" x14ac:dyDescent="0.2">
      <c r="A19" s="23" t="s">
        <v>26</v>
      </c>
      <c r="B19" s="4"/>
      <c r="C19" s="25" t="s">
        <v>20</v>
      </c>
      <c r="D19" s="26"/>
      <c r="E19" s="27" t="s">
        <v>36</v>
      </c>
    </row>
    <row r="20" spans="1:5" ht="14.25" customHeight="1" x14ac:dyDescent="0.2">
      <c r="A20" s="23" t="s">
        <v>27</v>
      </c>
      <c r="B20" s="4"/>
      <c r="C20" s="25" t="s">
        <v>28</v>
      </c>
      <c r="D20" s="24"/>
      <c r="E20" s="27" t="s">
        <v>36</v>
      </c>
    </row>
    <row r="21" spans="1:5" ht="14.25" customHeight="1" x14ac:dyDescent="0.2">
      <c r="A21" s="23" t="s">
        <v>29</v>
      </c>
      <c r="B21" s="24">
        <v>1</v>
      </c>
      <c r="C21" s="25" t="s">
        <v>30</v>
      </c>
      <c r="D21" s="26"/>
      <c r="E21" s="26"/>
    </row>
    <row r="22" spans="1:5" ht="27" customHeight="1" x14ac:dyDescent="0.2">
      <c r="A22" s="65" t="s">
        <v>32</v>
      </c>
      <c r="B22" s="65"/>
      <c r="C22" s="65"/>
      <c r="D22" s="65"/>
      <c r="E22" s="28"/>
    </row>
    <row r="23" spans="1:5" ht="21" customHeight="1" x14ac:dyDescent="0.2">
      <c r="A23" s="64" t="s">
        <v>37</v>
      </c>
      <c r="B23" s="64"/>
      <c r="C23" s="64"/>
      <c r="D23" s="64"/>
      <c r="E23" s="64"/>
    </row>
    <row r="24" spans="1:5" ht="14.25" customHeight="1" x14ac:dyDescent="0.2">
      <c r="A24" s="4"/>
      <c r="B24" s="18" t="s">
        <v>2</v>
      </c>
      <c r="C24" s="19" t="s">
        <v>3</v>
      </c>
      <c r="D24" s="20" t="s">
        <v>4</v>
      </c>
      <c r="E24" s="19" t="s">
        <v>6</v>
      </c>
    </row>
    <row r="25" spans="1:5" ht="15.75" customHeight="1" x14ac:dyDescent="0.2">
      <c r="A25" s="21" t="s">
        <v>7</v>
      </c>
      <c r="B25" s="4"/>
      <c r="C25" s="4"/>
      <c r="D25" s="4"/>
      <c r="E25" s="22"/>
    </row>
    <row r="26" spans="1:5" ht="14.25" customHeight="1" x14ac:dyDescent="0.2">
      <c r="A26" s="23" t="s">
        <v>8</v>
      </c>
      <c r="B26" s="24">
        <v>10</v>
      </c>
      <c r="C26" s="25" t="s">
        <v>9</v>
      </c>
      <c r="D26" s="24"/>
      <c r="E26" s="26"/>
    </row>
    <row r="27" spans="1:5" ht="14.25" customHeight="1" x14ac:dyDescent="0.2">
      <c r="A27" s="23" t="s">
        <v>10</v>
      </c>
      <c r="B27" s="24">
        <v>10</v>
      </c>
      <c r="C27" s="25" t="s">
        <v>9</v>
      </c>
      <c r="D27" s="24"/>
      <c r="E27" s="26"/>
    </row>
    <row r="28" spans="1:5" ht="14.25" customHeight="1" x14ac:dyDescent="0.2">
      <c r="A28" s="23" t="s">
        <v>11</v>
      </c>
      <c r="B28" s="4"/>
      <c r="C28" s="25" t="s">
        <v>9</v>
      </c>
      <c r="D28" s="24"/>
      <c r="E28" s="26"/>
    </row>
    <row r="29" spans="1:5" ht="14.25" customHeight="1" x14ac:dyDescent="0.2">
      <c r="A29" s="23" t="s">
        <v>12</v>
      </c>
      <c r="B29" s="4"/>
      <c r="C29" s="25" t="s">
        <v>9</v>
      </c>
      <c r="D29" s="24"/>
      <c r="E29" s="26"/>
    </row>
    <row r="30" spans="1:5" ht="14.25" customHeight="1" x14ac:dyDescent="0.2">
      <c r="A30" s="23" t="s">
        <v>13</v>
      </c>
      <c r="B30" s="24">
        <v>300</v>
      </c>
      <c r="C30" s="25" t="s">
        <v>9</v>
      </c>
      <c r="D30" s="24"/>
      <c r="E30" s="26"/>
    </row>
    <row r="31" spans="1:5" ht="14.25" customHeight="1" x14ac:dyDescent="0.2">
      <c r="A31" s="23" t="s">
        <v>14</v>
      </c>
      <c r="B31" s="24">
        <v>400</v>
      </c>
      <c r="C31" s="25" t="s">
        <v>9</v>
      </c>
      <c r="D31" s="24"/>
      <c r="E31" s="26"/>
    </row>
    <row r="32" spans="1:5" ht="14.25" customHeight="1" x14ac:dyDescent="0.2">
      <c r="A32" s="23" t="s">
        <v>15</v>
      </c>
      <c r="B32" s="24">
        <v>200</v>
      </c>
      <c r="C32" s="25" t="s">
        <v>9</v>
      </c>
      <c r="D32" s="24"/>
      <c r="E32" s="26"/>
    </row>
    <row r="33" spans="1:5" ht="14.25" customHeight="1" x14ac:dyDescent="0.2">
      <c r="A33" s="23" t="s">
        <v>16</v>
      </c>
      <c r="B33" s="24">
        <v>100</v>
      </c>
      <c r="C33" s="25" t="s">
        <v>9</v>
      </c>
      <c r="D33" s="24"/>
      <c r="E33" s="26"/>
    </row>
    <row r="34" spans="1:5" ht="14.25" customHeight="1" x14ac:dyDescent="0.2">
      <c r="A34" s="23" t="s">
        <v>17</v>
      </c>
      <c r="B34" s="24">
        <v>20</v>
      </c>
      <c r="C34" s="25" t="s">
        <v>9</v>
      </c>
      <c r="D34" s="24"/>
      <c r="E34" s="26"/>
    </row>
    <row r="35" spans="1:5" ht="15.75" customHeight="1" x14ac:dyDescent="0.2">
      <c r="A35" s="21" t="s">
        <v>18</v>
      </c>
      <c r="B35" s="4"/>
      <c r="C35" s="4"/>
      <c r="D35" s="4"/>
      <c r="E35" s="22"/>
    </row>
    <row r="36" spans="1:5" ht="14.25" customHeight="1" x14ac:dyDescent="0.2">
      <c r="A36" s="23" t="s">
        <v>19</v>
      </c>
      <c r="B36" s="24">
        <v>10</v>
      </c>
      <c r="C36" s="25" t="s">
        <v>20</v>
      </c>
      <c r="D36" s="24"/>
      <c r="E36" s="26"/>
    </row>
    <row r="37" spans="1:5" ht="14.25" customHeight="1" x14ac:dyDescent="0.2">
      <c r="A37" s="23" t="s">
        <v>21</v>
      </c>
      <c r="B37" s="24">
        <v>10</v>
      </c>
      <c r="C37" s="25" t="s">
        <v>20</v>
      </c>
      <c r="D37" s="24"/>
      <c r="E37" s="26"/>
    </row>
    <row r="38" spans="1:5" ht="14.25" customHeight="1" x14ac:dyDescent="0.2">
      <c r="A38" s="23" t="s">
        <v>22</v>
      </c>
      <c r="B38" s="24">
        <v>1</v>
      </c>
      <c r="C38" s="25" t="s">
        <v>20</v>
      </c>
      <c r="D38" s="24"/>
      <c r="E38" s="26"/>
    </row>
    <row r="39" spans="1:5" ht="14.25" customHeight="1" x14ac:dyDescent="0.2">
      <c r="A39" s="23" t="s">
        <v>23</v>
      </c>
      <c r="B39" s="24">
        <v>1</v>
      </c>
      <c r="C39" s="25" t="s">
        <v>24</v>
      </c>
      <c r="D39" s="24"/>
      <c r="E39" s="26"/>
    </row>
    <row r="40" spans="1:5" ht="15.75" customHeight="1" x14ac:dyDescent="0.2">
      <c r="A40" s="21" t="s">
        <v>25</v>
      </c>
      <c r="B40" s="4"/>
      <c r="C40" s="4"/>
      <c r="D40" s="4"/>
      <c r="E40" s="29"/>
    </row>
    <row r="41" spans="1:5" ht="14.25" customHeight="1" x14ac:dyDescent="0.2">
      <c r="A41" s="23" t="s">
        <v>26</v>
      </c>
      <c r="B41" s="4"/>
      <c r="C41" s="25" t="s">
        <v>20</v>
      </c>
      <c r="D41" s="26"/>
      <c r="E41" s="26"/>
    </row>
    <row r="42" spans="1:5" ht="14.25" customHeight="1" x14ac:dyDescent="0.2">
      <c r="A42" s="23" t="s">
        <v>27</v>
      </c>
      <c r="B42" s="4"/>
      <c r="C42" s="25" t="s">
        <v>28</v>
      </c>
      <c r="D42" s="24"/>
      <c r="E42" s="26"/>
    </row>
    <row r="43" spans="1:5" ht="14.25" customHeight="1" x14ac:dyDescent="0.2">
      <c r="A43" s="23" t="s">
        <v>29</v>
      </c>
      <c r="B43" s="4"/>
      <c r="C43" s="25" t="s">
        <v>30</v>
      </c>
      <c r="D43" s="26"/>
      <c r="E43" s="26"/>
    </row>
    <row r="44" spans="1:5" ht="27" customHeight="1" x14ac:dyDescent="0.2">
      <c r="A44" s="65" t="s">
        <v>32</v>
      </c>
      <c r="B44" s="65"/>
      <c r="C44" s="65"/>
      <c r="D44" s="65"/>
      <c r="E44" s="28"/>
    </row>
    <row r="45" spans="1:5" ht="21" customHeight="1" x14ac:dyDescent="0.2">
      <c r="A45" s="64" t="s">
        <v>38</v>
      </c>
      <c r="B45" s="64"/>
      <c r="C45" s="64"/>
      <c r="D45" s="64"/>
      <c r="E45" s="64"/>
    </row>
    <row r="46" spans="1:5" ht="14.25" customHeight="1" x14ac:dyDescent="0.2">
      <c r="A46" s="4"/>
      <c r="B46" s="18" t="s">
        <v>2</v>
      </c>
      <c r="C46" s="19" t="s">
        <v>3</v>
      </c>
      <c r="D46" s="20" t="s">
        <v>4</v>
      </c>
      <c r="E46" s="19"/>
    </row>
    <row r="47" spans="1:5" ht="15.75" customHeight="1" x14ac:dyDescent="0.2">
      <c r="A47" s="21" t="s">
        <v>7</v>
      </c>
      <c r="B47" s="4"/>
      <c r="C47" s="4"/>
      <c r="D47" s="4"/>
      <c r="E47" s="22"/>
    </row>
    <row r="48" spans="1:5" ht="14.25" customHeight="1" x14ac:dyDescent="0.2">
      <c r="A48" s="23" t="s">
        <v>8</v>
      </c>
      <c r="B48" s="24">
        <v>20</v>
      </c>
      <c r="C48" s="25" t="s">
        <v>9</v>
      </c>
      <c r="D48" s="24"/>
      <c r="E48" s="26"/>
    </row>
    <row r="49" spans="1:5" ht="14.25" customHeight="1" x14ac:dyDescent="0.2">
      <c r="A49" s="23" t="s">
        <v>10</v>
      </c>
      <c r="B49" s="24">
        <v>20</v>
      </c>
      <c r="C49" s="25" t="s">
        <v>9</v>
      </c>
      <c r="D49" s="24"/>
      <c r="E49" s="26"/>
    </row>
    <row r="50" spans="1:5" ht="14.25" customHeight="1" x14ac:dyDescent="0.2">
      <c r="A50" s="23" t="s">
        <v>11</v>
      </c>
      <c r="B50" s="24">
        <v>400</v>
      </c>
      <c r="C50" s="25" t="s">
        <v>9</v>
      </c>
      <c r="D50" s="24"/>
      <c r="E50" s="26"/>
    </row>
    <row r="51" spans="1:5" ht="14.25" customHeight="1" x14ac:dyDescent="0.2">
      <c r="A51" s="23" t="s">
        <v>12</v>
      </c>
      <c r="B51" s="4"/>
      <c r="C51" s="25" t="s">
        <v>9</v>
      </c>
      <c r="D51" s="24"/>
      <c r="E51" s="26"/>
    </row>
    <row r="52" spans="1:5" ht="14.25" customHeight="1" x14ac:dyDescent="0.2">
      <c r="A52" s="23" t="s">
        <v>13</v>
      </c>
      <c r="B52" s="24">
        <v>500</v>
      </c>
      <c r="C52" s="25" t="s">
        <v>9</v>
      </c>
      <c r="D52" s="24"/>
      <c r="E52" s="26"/>
    </row>
    <row r="53" spans="1:5" ht="14.25" customHeight="1" x14ac:dyDescent="0.2">
      <c r="A53" s="23" t="s">
        <v>14</v>
      </c>
      <c r="B53" s="24">
        <v>800</v>
      </c>
      <c r="C53" s="25" t="s">
        <v>9</v>
      </c>
      <c r="D53" s="24"/>
      <c r="E53" s="26"/>
    </row>
    <row r="54" spans="1:5" ht="14.25" customHeight="1" x14ac:dyDescent="0.2">
      <c r="A54" s="23" t="s">
        <v>15</v>
      </c>
      <c r="B54" s="24">
        <v>250</v>
      </c>
      <c r="C54" s="25" t="s">
        <v>9</v>
      </c>
      <c r="D54" s="24"/>
      <c r="E54" s="26"/>
    </row>
    <row r="55" spans="1:5" ht="14.25" customHeight="1" x14ac:dyDescent="0.2">
      <c r="A55" s="23" t="s">
        <v>16</v>
      </c>
      <c r="B55" s="24">
        <v>150</v>
      </c>
      <c r="C55" s="25" t="s">
        <v>9</v>
      </c>
      <c r="D55" s="24"/>
      <c r="E55" s="26"/>
    </row>
    <row r="56" spans="1:5" ht="14.25" customHeight="1" x14ac:dyDescent="0.2">
      <c r="A56" s="23" t="s">
        <v>17</v>
      </c>
      <c r="B56" s="4"/>
      <c r="C56" s="25" t="s">
        <v>9</v>
      </c>
      <c r="D56" s="24"/>
      <c r="E56" s="26"/>
    </row>
    <row r="57" spans="1:5" ht="15.75" customHeight="1" x14ac:dyDescent="0.2">
      <c r="A57" s="21" t="s">
        <v>18</v>
      </c>
      <c r="B57" s="4"/>
      <c r="C57" s="4"/>
      <c r="D57" s="4"/>
      <c r="E57" s="22"/>
    </row>
    <row r="58" spans="1:5" ht="14.25" customHeight="1" x14ac:dyDescent="0.2">
      <c r="A58" s="23" t="s">
        <v>19</v>
      </c>
      <c r="B58" s="24">
        <v>25</v>
      </c>
      <c r="C58" s="25" t="s">
        <v>20</v>
      </c>
      <c r="D58" s="24"/>
      <c r="E58" s="26"/>
    </row>
    <row r="59" spans="1:5" ht="14.25" customHeight="1" x14ac:dyDescent="0.2">
      <c r="A59" s="23" t="s">
        <v>21</v>
      </c>
      <c r="B59" s="24">
        <v>25</v>
      </c>
      <c r="C59" s="25" t="s">
        <v>20</v>
      </c>
      <c r="D59" s="24"/>
      <c r="E59" s="26"/>
    </row>
    <row r="60" spans="1:5" ht="14.25" customHeight="1" x14ac:dyDescent="0.2">
      <c r="A60" s="23" t="s">
        <v>22</v>
      </c>
      <c r="B60" s="24">
        <v>1</v>
      </c>
      <c r="C60" s="25" t="s">
        <v>20</v>
      </c>
      <c r="D60" s="24"/>
      <c r="E60" s="26"/>
    </row>
    <row r="61" spans="1:5" ht="14.25" customHeight="1" x14ac:dyDescent="0.2">
      <c r="A61" s="23" t="s">
        <v>23</v>
      </c>
      <c r="B61" s="24">
        <v>1</v>
      </c>
      <c r="C61" s="25" t="s">
        <v>24</v>
      </c>
      <c r="D61" s="24"/>
      <c r="E61" s="26"/>
    </row>
    <row r="62" spans="1:5" ht="15.75" customHeight="1" x14ac:dyDescent="0.2">
      <c r="A62" s="21" t="s">
        <v>25</v>
      </c>
      <c r="B62" s="4"/>
      <c r="C62" s="4"/>
      <c r="D62" s="4"/>
      <c r="E62" s="22"/>
    </row>
    <row r="63" spans="1:5" ht="14.25" customHeight="1" x14ac:dyDescent="0.2">
      <c r="A63" s="23" t="s">
        <v>26</v>
      </c>
      <c r="B63" s="24">
        <v>1</v>
      </c>
      <c r="C63" s="25" t="s">
        <v>20</v>
      </c>
      <c r="D63" s="26"/>
      <c r="E63" s="26"/>
    </row>
    <row r="64" spans="1:5" ht="14.25" customHeight="1" x14ac:dyDescent="0.2">
      <c r="A64" s="23" t="s">
        <v>27</v>
      </c>
      <c r="B64" s="24">
        <v>90</v>
      </c>
      <c r="C64" s="25" t="s">
        <v>28</v>
      </c>
      <c r="D64" s="24"/>
      <c r="E64" s="26"/>
    </row>
    <row r="65" spans="1:5" ht="14.25" customHeight="1" x14ac:dyDescent="0.2">
      <c r="A65" s="23" t="s">
        <v>29</v>
      </c>
      <c r="B65" s="4"/>
      <c r="C65" s="25" t="s">
        <v>30</v>
      </c>
      <c r="D65" s="26"/>
      <c r="E65" s="26"/>
    </row>
    <row r="66" spans="1:5" ht="27" customHeight="1" x14ac:dyDescent="0.2">
      <c r="A66" s="65" t="s">
        <v>32</v>
      </c>
      <c r="B66" s="65"/>
      <c r="C66" s="65"/>
      <c r="D66" s="65"/>
      <c r="E66" s="28"/>
    </row>
    <row r="67" spans="1:5" ht="21" customHeight="1" x14ac:dyDescent="0.2">
      <c r="A67" s="64" t="s">
        <v>39</v>
      </c>
      <c r="B67" s="64"/>
      <c r="C67" s="64"/>
      <c r="D67" s="64"/>
      <c r="E67" s="64"/>
    </row>
    <row r="68" spans="1:5" ht="14.25" customHeight="1" x14ac:dyDescent="0.2">
      <c r="A68" s="4"/>
      <c r="B68" s="18" t="s">
        <v>2</v>
      </c>
      <c r="C68" s="19" t="s">
        <v>3</v>
      </c>
      <c r="D68" s="20" t="s">
        <v>4</v>
      </c>
      <c r="E68" s="19" t="s">
        <v>6</v>
      </c>
    </row>
    <row r="69" spans="1:5" ht="15.75" customHeight="1" x14ac:dyDescent="0.2">
      <c r="A69" s="21" t="s">
        <v>7</v>
      </c>
      <c r="B69" s="4"/>
      <c r="C69" s="4"/>
      <c r="D69" s="4"/>
      <c r="E69" s="22"/>
    </row>
    <row r="70" spans="1:5" ht="14.25" customHeight="1" x14ac:dyDescent="0.2">
      <c r="A70" s="23" t="s">
        <v>8</v>
      </c>
      <c r="B70" s="24">
        <v>10</v>
      </c>
      <c r="C70" s="25" t="s">
        <v>9</v>
      </c>
      <c r="D70" s="24"/>
      <c r="E70" s="26"/>
    </row>
    <row r="71" spans="1:5" ht="14.25" customHeight="1" x14ac:dyDescent="0.2">
      <c r="A71" s="23" t="s">
        <v>10</v>
      </c>
      <c r="B71" s="24">
        <v>40</v>
      </c>
      <c r="C71" s="25" t="s">
        <v>9</v>
      </c>
      <c r="D71" s="24"/>
      <c r="E71" s="26"/>
    </row>
    <row r="72" spans="1:5" ht="14.25" customHeight="1" x14ac:dyDescent="0.2">
      <c r="A72" s="23" t="s">
        <v>11</v>
      </c>
      <c r="B72" s="24">
        <v>120</v>
      </c>
      <c r="C72" s="25" t="s">
        <v>9</v>
      </c>
      <c r="D72" s="24"/>
      <c r="E72" s="26"/>
    </row>
    <row r="73" spans="1:5" ht="14.25" customHeight="1" x14ac:dyDescent="0.2">
      <c r="A73" s="23" t="s">
        <v>12</v>
      </c>
      <c r="B73" s="24">
        <v>330</v>
      </c>
      <c r="C73" s="25" t="s">
        <v>9</v>
      </c>
      <c r="D73" s="24"/>
      <c r="E73" s="26"/>
    </row>
    <row r="74" spans="1:5" ht="14.25" customHeight="1" x14ac:dyDescent="0.2">
      <c r="A74" s="23" t="s">
        <v>13</v>
      </c>
      <c r="B74" s="4"/>
      <c r="C74" s="25" t="s">
        <v>9</v>
      </c>
      <c r="D74" s="24"/>
      <c r="E74" s="26"/>
    </row>
    <row r="75" spans="1:5" ht="14.25" customHeight="1" x14ac:dyDescent="0.2">
      <c r="A75" s="23" t="s">
        <v>14</v>
      </c>
      <c r="B75" s="4"/>
      <c r="C75" s="25" t="s">
        <v>9</v>
      </c>
      <c r="D75" s="24"/>
      <c r="E75" s="26"/>
    </row>
    <row r="76" spans="1:5" ht="14.25" customHeight="1" x14ac:dyDescent="0.2">
      <c r="A76" s="23" t="s">
        <v>15</v>
      </c>
      <c r="B76" s="24">
        <v>500</v>
      </c>
      <c r="C76" s="25" t="s">
        <v>9</v>
      </c>
      <c r="D76" s="24"/>
      <c r="E76" s="26"/>
    </row>
    <row r="77" spans="1:5" ht="14.25" customHeight="1" x14ac:dyDescent="0.2">
      <c r="A77" s="23" t="s">
        <v>16</v>
      </c>
      <c r="B77" s="24">
        <v>500</v>
      </c>
      <c r="C77" s="25" t="s">
        <v>9</v>
      </c>
      <c r="D77" s="24"/>
      <c r="E77" s="26"/>
    </row>
    <row r="78" spans="1:5" ht="14.25" customHeight="1" x14ac:dyDescent="0.2">
      <c r="A78" s="23" t="s">
        <v>17</v>
      </c>
      <c r="B78" s="4"/>
      <c r="C78" s="25" t="s">
        <v>9</v>
      </c>
      <c r="D78" s="24"/>
      <c r="E78" s="26"/>
    </row>
    <row r="79" spans="1:5" ht="15.75" customHeight="1" x14ac:dyDescent="0.2">
      <c r="A79" s="21" t="s">
        <v>18</v>
      </c>
      <c r="B79" s="4"/>
      <c r="C79" s="4"/>
      <c r="D79" s="4"/>
      <c r="E79" s="22"/>
    </row>
    <row r="80" spans="1:5" ht="14.25" customHeight="1" x14ac:dyDescent="0.2">
      <c r="A80" s="23" t="s">
        <v>19</v>
      </c>
      <c r="B80" s="24">
        <v>25</v>
      </c>
      <c r="C80" s="25" t="s">
        <v>20</v>
      </c>
      <c r="D80" s="24"/>
      <c r="E80" s="26"/>
    </row>
    <row r="81" spans="1:5" ht="14.25" customHeight="1" x14ac:dyDescent="0.2">
      <c r="A81" s="23" t="s">
        <v>21</v>
      </c>
      <c r="B81" s="24">
        <v>25</v>
      </c>
      <c r="C81" s="25" t="s">
        <v>20</v>
      </c>
      <c r="D81" s="24"/>
      <c r="E81" s="26"/>
    </row>
    <row r="82" spans="1:5" ht="14.25" customHeight="1" x14ac:dyDescent="0.2">
      <c r="A82" s="23" t="s">
        <v>22</v>
      </c>
      <c r="B82" s="24">
        <v>2</v>
      </c>
      <c r="C82" s="25" t="s">
        <v>20</v>
      </c>
      <c r="D82" s="24"/>
      <c r="E82" s="26"/>
    </row>
    <row r="83" spans="1:5" ht="14.25" customHeight="1" x14ac:dyDescent="0.2">
      <c r="A83" s="23" t="s">
        <v>23</v>
      </c>
      <c r="B83" s="24">
        <v>1</v>
      </c>
      <c r="C83" s="25" t="s">
        <v>24</v>
      </c>
      <c r="D83" s="24"/>
      <c r="E83" s="26"/>
    </row>
    <row r="84" spans="1:5" ht="15.75" customHeight="1" x14ac:dyDescent="0.2">
      <c r="A84" s="21" t="s">
        <v>25</v>
      </c>
      <c r="B84" s="4"/>
      <c r="C84" s="4"/>
      <c r="D84" s="4"/>
      <c r="E84" s="29"/>
    </row>
    <row r="85" spans="1:5" ht="14.25" customHeight="1" x14ac:dyDescent="0.2">
      <c r="A85" s="23" t="s">
        <v>26</v>
      </c>
      <c r="B85" s="4"/>
      <c r="C85" s="25" t="s">
        <v>20</v>
      </c>
      <c r="D85" s="26"/>
      <c r="E85" s="26"/>
    </row>
    <row r="86" spans="1:5" ht="14.25" customHeight="1" x14ac:dyDescent="0.2">
      <c r="A86" s="23" t="s">
        <v>27</v>
      </c>
      <c r="B86" s="4"/>
      <c r="C86" s="25" t="s">
        <v>28</v>
      </c>
      <c r="D86" s="24"/>
      <c r="E86" s="26"/>
    </row>
    <row r="87" spans="1:5" ht="14.25" customHeight="1" x14ac:dyDescent="0.2">
      <c r="A87" s="23" t="s">
        <v>29</v>
      </c>
      <c r="B87" s="4"/>
      <c r="C87" s="25" t="s">
        <v>30</v>
      </c>
      <c r="D87" s="26"/>
      <c r="E87" s="26"/>
    </row>
    <row r="88" spans="1:5" ht="27" customHeight="1" x14ac:dyDescent="0.2">
      <c r="A88" s="65" t="s">
        <v>32</v>
      </c>
      <c r="B88" s="65"/>
      <c r="C88" s="65"/>
      <c r="D88" s="65"/>
      <c r="E88" s="28"/>
    </row>
    <row r="89" spans="1:5" ht="21" customHeight="1" x14ac:dyDescent="0.2">
      <c r="A89" s="64" t="s">
        <v>40</v>
      </c>
      <c r="B89" s="64"/>
      <c r="C89" s="64"/>
      <c r="D89" s="64"/>
      <c r="E89" s="64"/>
    </row>
    <row r="90" spans="1:5" ht="14.25" customHeight="1" x14ac:dyDescent="0.2">
      <c r="A90" s="4"/>
      <c r="B90" s="18" t="s">
        <v>2</v>
      </c>
      <c r="C90" s="19" t="s">
        <v>3</v>
      </c>
      <c r="D90" s="20" t="s">
        <v>4</v>
      </c>
      <c r="E90" s="19" t="s">
        <v>6</v>
      </c>
    </row>
    <row r="91" spans="1:5" ht="15.75" customHeight="1" x14ac:dyDescent="0.2">
      <c r="A91" s="21" t="s">
        <v>7</v>
      </c>
      <c r="B91" s="4"/>
      <c r="C91" s="4"/>
      <c r="D91" s="4"/>
      <c r="E91" s="22"/>
    </row>
    <row r="92" spans="1:5" ht="14.25" customHeight="1" x14ac:dyDescent="0.2">
      <c r="A92" s="23" t="s">
        <v>8</v>
      </c>
      <c r="B92" s="24">
        <v>10</v>
      </c>
      <c r="C92" s="25" t="s">
        <v>9</v>
      </c>
      <c r="D92" s="24"/>
      <c r="E92" s="26"/>
    </row>
    <row r="93" spans="1:5" ht="14.25" customHeight="1" x14ac:dyDescent="0.2">
      <c r="A93" s="23" t="s">
        <v>10</v>
      </c>
      <c r="B93" s="24">
        <v>40</v>
      </c>
      <c r="C93" s="25" t="s">
        <v>9</v>
      </c>
      <c r="D93" s="24"/>
      <c r="E93" s="26"/>
    </row>
    <row r="94" spans="1:5" ht="14.25" customHeight="1" x14ac:dyDescent="0.2">
      <c r="A94" s="23" t="s">
        <v>11</v>
      </c>
      <c r="B94" s="24">
        <v>120</v>
      </c>
      <c r="C94" s="25" t="s">
        <v>9</v>
      </c>
      <c r="D94" s="24"/>
      <c r="E94" s="26"/>
    </row>
    <row r="95" spans="1:5" ht="14.25" customHeight="1" x14ac:dyDescent="0.2">
      <c r="A95" s="23" t="s">
        <v>12</v>
      </c>
      <c r="B95" s="24">
        <v>330</v>
      </c>
      <c r="C95" s="25" t="s">
        <v>9</v>
      </c>
      <c r="D95" s="24"/>
      <c r="E95" s="26"/>
    </row>
    <row r="96" spans="1:5" ht="14.25" customHeight="1" x14ac:dyDescent="0.2">
      <c r="A96" s="23" t="s">
        <v>13</v>
      </c>
      <c r="B96" s="4"/>
      <c r="C96" s="25" t="s">
        <v>9</v>
      </c>
      <c r="D96" s="24"/>
      <c r="E96" s="26"/>
    </row>
    <row r="97" spans="1:5" ht="14.25" customHeight="1" x14ac:dyDescent="0.2">
      <c r="A97" s="23" t="s">
        <v>14</v>
      </c>
      <c r="B97" s="4"/>
      <c r="C97" s="25" t="s">
        <v>9</v>
      </c>
      <c r="D97" s="24"/>
      <c r="E97" s="26"/>
    </row>
    <row r="98" spans="1:5" ht="14.25" customHeight="1" x14ac:dyDescent="0.2">
      <c r="A98" s="23" t="s">
        <v>15</v>
      </c>
      <c r="B98" s="24">
        <v>500</v>
      </c>
      <c r="C98" s="25" t="s">
        <v>9</v>
      </c>
      <c r="D98" s="24"/>
      <c r="E98" s="26"/>
    </row>
    <row r="99" spans="1:5" ht="14.25" customHeight="1" x14ac:dyDescent="0.2">
      <c r="A99" s="23" t="s">
        <v>16</v>
      </c>
      <c r="B99" s="24">
        <v>500</v>
      </c>
      <c r="C99" s="25" t="s">
        <v>9</v>
      </c>
      <c r="D99" s="24"/>
      <c r="E99" s="26"/>
    </row>
    <row r="100" spans="1:5" ht="14.25" customHeight="1" x14ac:dyDescent="0.2">
      <c r="A100" s="23" t="s">
        <v>17</v>
      </c>
      <c r="B100" s="4"/>
      <c r="C100" s="25" t="s">
        <v>9</v>
      </c>
      <c r="D100" s="24"/>
      <c r="E100" s="26"/>
    </row>
    <row r="101" spans="1:5" ht="15.75" customHeight="1" x14ac:dyDescent="0.2">
      <c r="A101" s="21" t="s">
        <v>18</v>
      </c>
      <c r="B101" s="4"/>
      <c r="C101" s="4"/>
      <c r="D101" s="4"/>
      <c r="E101" s="22"/>
    </row>
    <row r="102" spans="1:5" ht="14.25" customHeight="1" x14ac:dyDescent="0.2">
      <c r="A102" s="23" t="s">
        <v>19</v>
      </c>
      <c r="B102" s="24">
        <v>25</v>
      </c>
      <c r="C102" s="25" t="s">
        <v>20</v>
      </c>
      <c r="D102" s="24"/>
      <c r="E102" s="26"/>
    </row>
    <row r="103" spans="1:5" ht="14.25" customHeight="1" x14ac:dyDescent="0.2">
      <c r="A103" s="23" t="s">
        <v>21</v>
      </c>
      <c r="B103" s="24">
        <v>25</v>
      </c>
      <c r="C103" s="25" t="s">
        <v>20</v>
      </c>
      <c r="D103" s="24"/>
      <c r="E103" s="26"/>
    </row>
    <row r="104" spans="1:5" ht="14.25" customHeight="1" x14ac:dyDescent="0.2">
      <c r="A104" s="23" t="s">
        <v>22</v>
      </c>
      <c r="B104" s="24">
        <v>2</v>
      </c>
      <c r="C104" s="25" t="s">
        <v>20</v>
      </c>
      <c r="D104" s="24"/>
      <c r="E104" s="26"/>
    </row>
    <row r="105" spans="1:5" ht="14.25" customHeight="1" x14ac:dyDescent="0.2">
      <c r="A105" s="23" t="s">
        <v>23</v>
      </c>
      <c r="B105" s="24">
        <v>1</v>
      </c>
      <c r="C105" s="25" t="s">
        <v>24</v>
      </c>
      <c r="D105" s="24"/>
      <c r="E105" s="26"/>
    </row>
    <row r="106" spans="1:5" ht="15.75" customHeight="1" x14ac:dyDescent="0.2">
      <c r="A106" s="21" t="s">
        <v>25</v>
      </c>
      <c r="B106" s="4"/>
      <c r="C106" s="4"/>
      <c r="D106" s="4"/>
      <c r="E106" s="29"/>
    </row>
    <row r="107" spans="1:5" ht="14.25" customHeight="1" x14ac:dyDescent="0.2">
      <c r="A107" s="23" t="s">
        <v>26</v>
      </c>
      <c r="B107" s="4"/>
      <c r="C107" s="25" t="s">
        <v>20</v>
      </c>
      <c r="D107" s="26"/>
      <c r="E107" s="26"/>
    </row>
    <row r="108" spans="1:5" ht="14.25" customHeight="1" x14ac:dyDescent="0.2">
      <c r="A108" s="23" t="s">
        <v>27</v>
      </c>
      <c r="B108" s="4"/>
      <c r="C108" s="25" t="s">
        <v>28</v>
      </c>
      <c r="D108" s="24"/>
      <c r="E108" s="26"/>
    </row>
    <row r="109" spans="1:5" ht="14.25" customHeight="1" x14ac:dyDescent="0.2">
      <c r="A109" s="23" t="s">
        <v>29</v>
      </c>
      <c r="B109" s="4"/>
      <c r="C109" s="25" t="s">
        <v>30</v>
      </c>
      <c r="D109" s="26"/>
      <c r="E109" s="26"/>
    </row>
    <row r="110" spans="1:5" ht="27" customHeight="1" x14ac:dyDescent="0.2">
      <c r="A110" s="65" t="s">
        <v>32</v>
      </c>
      <c r="B110" s="65"/>
      <c r="C110" s="65"/>
      <c r="D110" s="65"/>
      <c r="E110" s="28"/>
    </row>
    <row r="111" spans="1:5" ht="21" customHeight="1" x14ac:dyDescent="0.2">
      <c r="A111" s="64" t="s">
        <v>41</v>
      </c>
      <c r="B111" s="64"/>
      <c r="C111" s="64"/>
      <c r="D111" s="64"/>
      <c r="E111" s="64"/>
    </row>
    <row r="112" spans="1:5" ht="14.25" customHeight="1" x14ac:dyDescent="0.2">
      <c r="A112" s="4"/>
      <c r="B112" s="18" t="s">
        <v>2</v>
      </c>
      <c r="C112" s="19" t="s">
        <v>3</v>
      </c>
      <c r="D112" s="20" t="s">
        <v>4</v>
      </c>
      <c r="E112" s="19" t="s">
        <v>6</v>
      </c>
    </row>
    <row r="113" spans="1:5" ht="15.75" customHeight="1" x14ac:dyDescent="0.2">
      <c r="A113" s="21" t="s">
        <v>7</v>
      </c>
      <c r="B113" s="4"/>
      <c r="C113" s="4"/>
      <c r="D113" s="4"/>
      <c r="E113" s="22"/>
    </row>
    <row r="114" spans="1:5" ht="14.25" customHeight="1" x14ac:dyDescent="0.2">
      <c r="A114" s="23" t="s">
        <v>8</v>
      </c>
      <c r="B114" s="24">
        <v>10</v>
      </c>
      <c r="C114" s="25" t="s">
        <v>9</v>
      </c>
      <c r="D114" s="24"/>
      <c r="E114" s="26"/>
    </row>
    <row r="115" spans="1:5" ht="14.25" customHeight="1" x14ac:dyDescent="0.2">
      <c r="A115" s="23" t="s">
        <v>10</v>
      </c>
      <c r="B115" s="24">
        <v>40</v>
      </c>
      <c r="C115" s="25" t="s">
        <v>9</v>
      </c>
      <c r="D115" s="24"/>
      <c r="E115" s="26"/>
    </row>
    <row r="116" spans="1:5" ht="14.25" customHeight="1" x14ac:dyDescent="0.2">
      <c r="A116" s="23" t="s">
        <v>11</v>
      </c>
      <c r="B116" s="24">
        <v>120</v>
      </c>
      <c r="C116" s="25" t="s">
        <v>9</v>
      </c>
      <c r="D116" s="24"/>
      <c r="E116" s="26"/>
    </row>
    <row r="117" spans="1:5" ht="14.25" customHeight="1" x14ac:dyDescent="0.2">
      <c r="A117" s="23" t="s">
        <v>12</v>
      </c>
      <c r="B117" s="24">
        <v>150</v>
      </c>
      <c r="C117" s="25" t="s">
        <v>9</v>
      </c>
      <c r="D117" s="24"/>
      <c r="E117" s="26"/>
    </row>
    <row r="118" spans="1:5" ht="14.25" customHeight="1" x14ac:dyDescent="0.2">
      <c r="A118" s="23" t="s">
        <v>13</v>
      </c>
      <c r="B118" s="4"/>
      <c r="C118" s="25" t="s">
        <v>9</v>
      </c>
      <c r="D118" s="24"/>
      <c r="E118" s="26"/>
    </row>
    <row r="119" spans="1:5" ht="14.25" customHeight="1" x14ac:dyDescent="0.2">
      <c r="A119" s="23" t="s">
        <v>14</v>
      </c>
      <c r="B119" s="4"/>
      <c r="C119" s="25" t="s">
        <v>9</v>
      </c>
      <c r="D119" s="24"/>
      <c r="E119" s="26"/>
    </row>
    <row r="120" spans="1:5" ht="14.25" customHeight="1" x14ac:dyDescent="0.2">
      <c r="A120" s="23" t="s">
        <v>15</v>
      </c>
      <c r="B120" s="24">
        <v>290</v>
      </c>
      <c r="C120" s="25" t="s">
        <v>9</v>
      </c>
      <c r="D120" s="24"/>
      <c r="E120" s="26"/>
    </row>
    <row r="121" spans="1:5" ht="14.25" customHeight="1" x14ac:dyDescent="0.2">
      <c r="A121" s="23" t="s">
        <v>16</v>
      </c>
      <c r="B121" s="24">
        <v>290</v>
      </c>
      <c r="C121" s="25" t="s">
        <v>9</v>
      </c>
      <c r="D121" s="24"/>
      <c r="E121" s="26"/>
    </row>
    <row r="122" spans="1:5" ht="14.25" customHeight="1" x14ac:dyDescent="0.2">
      <c r="A122" s="23" t="s">
        <v>17</v>
      </c>
      <c r="B122" s="4"/>
      <c r="C122" s="25" t="s">
        <v>9</v>
      </c>
      <c r="D122" s="24"/>
      <c r="E122" s="26"/>
    </row>
    <row r="123" spans="1:5" ht="15.75" customHeight="1" x14ac:dyDescent="0.2">
      <c r="A123" s="21" t="s">
        <v>18</v>
      </c>
      <c r="B123" s="4"/>
      <c r="C123" s="4"/>
      <c r="D123" s="4"/>
      <c r="E123" s="22"/>
    </row>
    <row r="124" spans="1:5" ht="14.25" customHeight="1" x14ac:dyDescent="0.2">
      <c r="A124" s="23" t="s">
        <v>19</v>
      </c>
      <c r="B124" s="24">
        <v>20</v>
      </c>
      <c r="C124" s="25" t="s">
        <v>20</v>
      </c>
      <c r="D124" s="24"/>
      <c r="E124" s="26"/>
    </row>
    <row r="125" spans="1:5" ht="14.25" customHeight="1" x14ac:dyDescent="0.2">
      <c r="A125" s="23" t="s">
        <v>21</v>
      </c>
      <c r="B125" s="24">
        <v>20</v>
      </c>
      <c r="C125" s="25" t="s">
        <v>20</v>
      </c>
      <c r="D125" s="24"/>
      <c r="E125" s="26"/>
    </row>
    <row r="126" spans="1:5" ht="14.25" customHeight="1" x14ac:dyDescent="0.2">
      <c r="A126" s="23" t="s">
        <v>22</v>
      </c>
      <c r="B126" s="24">
        <v>1</v>
      </c>
      <c r="C126" s="25" t="s">
        <v>20</v>
      </c>
      <c r="D126" s="24"/>
      <c r="E126" s="26"/>
    </row>
    <row r="127" spans="1:5" ht="14.25" customHeight="1" x14ac:dyDescent="0.2">
      <c r="A127" s="23" t="s">
        <v>23</v>
      </c>
      <c r="B127" s="24">
        <v>1</v>
      </c>
      <c r="C127" s="25" t="s">
        <v>24</v>
      </c>
      <c r="D127" s="24"/>
      <c r="E127" s="26"/>
    </row>
    <row r="128" spans="1:5" ht="15.75" customHeight="1" x14ac:dyDescent="0.2">
      <c r="A128" s="21" t="s">
        <v>25</v>
      </c>
      <c r="B128" s="4"/>
      <c r="C128" s="4"/>
      <c r="D128" s="4"/>
      <c r="E128" s="29"/>
    </row>
    <row r="129" spans="1:5" ht="14.25" customHeight="1" x14ac:dyDescent="0.2">
      <c r="A129" s="23" t="s">
        <v>26</v>
      </c>
      <c r="B129" s="4"/>
      <c r="C129" s="25" t="s">
        <v>20</v>
      </c>
      <c r="D129" s="26"/>
      <c r="E129" s="26"/>
    </row>
    <row r="130" spans="1:5" ht="14.25" customHeight="1" x14ac:dyDescent="0.2">
      <c r="A130" s="23" t="s">
        <v>27</v>
      </c>
      <c r="B130" s="4"/>
      <c r="C130" s="25" t="s">
        <v>28</v>
      </c>
      <c r="D130" s="24"/>
      <c r="E130" s="26"/>
    </row>
    <row r="131" spans="1:5" ht="14.25" customHeight="1" x14ac:dyDescent="0.2">
      <c r="A131" s="23" t="s">
        <v>29</v>
      </c>
      <c r="B131" s="4"/>
      <c r="C131" s="25" t="s">
        <v>30</v>
      </c>
      <c r="D131" s="26"/>
      <c r="E131" s="26"/>
    </row>
    <row r="132" spans="1:5" ht="27" customHeight="1" x14ac:dyDescent="0.2">
      <c r="A132" s="65" t="s">
        <v>32</v>
      </c>
      <c r="B132" s="65"/>
      <c r="C132" s="65"/>
      <c r="D132" s="65"/>
      <c r="E132" s="28"/>
    </row>
    <row r="133" spans="1:5" ht="21" customHeight="1" x14ac:dyDescent="0.2">
      <c r="A133" s="64" t="s">
        <v>42</v>
      </c>
      <c r="B133" s="64"/>
      <c r="C133" s="64"/>
      <c r="D133" s="64"/>
      <c r="E133" s="64"/>
    </row>
    <row r="134" spans="1:5" ht="14.25" customHeight="1" x14ac:dyDescent="0.2">
      <c r="A134" s="4"/>
      <c r="B134" s="18" t="s">
        <v>2</v>
      </c>
      <c r="C134" s="19" t="s">
        <v>3</v>
      </c>
      <c r="D134" s="20" t="s">
        <v>4</v>
      </c>
      <c r="E134" s="19" t="s">
        <v>6</v>
      </c>
    </row>
    <row r="135" spans="1:5" ht="15.75" customHeight="1" x14ac:dyDescent="0.2">
      <c r="A135" s="21" t="s">
        <v>7</v>
      </c>
      <c r="B135" s="4"/>
      <c r="C135" s="4"/>
      <c r="D135" s="4"/>
      <c r="E135" s="22"/>
    </row>
    <row r="136" spans="1:5" ht="14.25" customHeight="1" x14ac:dyDescent="0.2">
      <c r="A136" s="23" t="s">
        <v>8</v>
      </c>
      <c r="B136" s="24">
        <v>10</v>
      </c>
      <c r="C136" s="25" t="s">
        <v>9</v>
      </c>
      <c r="D136" s="24"/>
      <c r="E136" s="26"/>
    </row>
    <row r="137" spans="1:5" ht="14.25" customHeight="1" x14ac:dyDescent="0.2">
      <c r="A137" s="23" t="s">
        <v>10</v>
      </c>
      <c r="B137" s="24">
        <v>40</v>
      </c>
      <c r="C137" s="25" t="s">
        <v>9</v>
      </c>
      <c r="D137" s="24"/>
      <c r="E137" s="26"/>
    </row>
    <row r="138" spans="1:5" ht="14.25" customHeight="1" x14ac:dyDescent="0.2">
      <c r="A138" s="23" t="s">
        <v>11</v>
      </c>
      <c r="B138" s="24">
        <v>120</v>
      </c>
      <c r="C138" s="25" t="s">
        <v>9</v>
      </c>
      <c r="D138" s="24"/>
      <c r="E138" s="26"/>
    </row>
    <row r="139" spans="1:5" ht="14.25" customHeight="1" x14ac:dyDescent="0.2">
      <c r="A139" s="23" t="s">
        <v>12</v>
      </c>
      <c r="B139" s="24">
        <v>100</v>
      </c>
      <c r="C139" s="25" t="s">
        <v>9</v>
      </c>
      <c r="D139" s="24"/>
      <c r="E139" s="26"/>
    </row>
    <row r="140" spans="1:5" ht="14.25" customHeight="1" x14ac:dyDescent="0.2">
      <c r="A140" s="23" t="s">
        <v>13</v>
      </c>
      <c r="B140" s="24">
        <v>70</v>
      </c>
      <c r="C140" s="25" t="s">
        <v>9</v>
      </c>
      <c r="D140" s="24"/>
      <c r="E140" s="26"/>
    </row>
    <row r="141" spans="1:5" ht="14.25" customHeight="1" x14ac:dyDescent="0.2">
      <c r="A141" s="23" t="s">
        <v>14</v>
      </c>
      <c r="B141" s="24">
        <v>470</v>
      </c>
      <c r="C141" s="25" t="s">
        <v>9</v>
      </c>
      <c r="D141" s="24"/>
      <c r="E141" s="26"/>
    </row>
    <row r="142" spans="1:5" ht="14.25" customHeight="1" x14ac:dyDescent="0.2">
      <c r="A142" s="23" t="s">
        <v>15</v>
      </c>
      <c r="B142" s="24">
        <v>100</v>
      </c>
      <c r="C142" s="25" t="s">
        <v>9</v>
      </c>
      <c r="D142" s="24"/>
      <c r="E142" s="26"/>
    </row>
    <row r="143" spans="1:5" ht="14.25" customHeight="1" x14ac:dyDescent="0.2">
      <c r="A143" s="23" t="s">
        <v>16</v>
      </c>
      <c r="B143" s="24">
        <v>200</v>
      </c>
      <c r="C143" s="25" t="s">
        <v>9</v>
      </c>
      <c r="D143" s="24"/>
      <c r="E143" s="26"/>
    </row>
    <row r="144" spans="1:5" ht="14.25" customHeight="1" x14ac:dyDescent="0.2">
      <c r="A144" s="23" t="s">
        <v>17</v>
      </c>
      <c r="B144" s="24">
        <v>120</v>
      </c>
      <c r="C144" s="25" t="s">
        <v>9</v>
      </c>
      <c r="D144" s="24"/>
      <c r="E144" s="26"/>
    </row>
    <row r="145" spans="1:5" ht="15.75" customHeight="1" x14ac:dyDescent="0.2">
      <c r="A145" s="21" t="s">
        <v>18</v>
      </c>
      <c r="B145" s="4"/>
      <c r="C145" s="4"/>
      <c r="D145" s="4"/>
      <c r="E145" s="30"/>
    </row>
    <row r="146" spans="1:5" ht="14.25" customHeight="1" x14ac:dyDescent="0.2">
      <c r="A146" s="23" t="s">
        <v>19</v>
      </c>
      <c r="B146" s="4"/>
      <c r="C146" s="25" t="s">
        <v>20</v>
      </c>
      <c r="D146" s="24"/>
      <c r="E146" s="27"/>
    </row>
    <row r="147" spans="1:5" ht="14.25" customHeight="1" x14ac:dyDescent="0.2">
      <c r="A147" s="23" t="s">
        <v>21</v>
      </c>
      <c r="B147" s="24">
        <v>5</v>
      </c>
      <c r="C147" s="25" t="s">
        <v>20</v>
      </c>
      <c r="D147" s="24"/>
      <c r="E147" s="27"/>
    </row>
    <row r="148" spans="1:5" ht="14.25" customHeight="1" x14ac:dyDescent="0.2">
      <c r="A148" s="23" t="s">
        <v>22</v>
      </c>
      <c r="B148" s="24">
        <v>1</v>
      </c>
      <c r="C148" s="25" t="s">
        <v>20</v>
      </c>
      <c r="D148" s="24"/>
      <c r="E148" s="27"/>
    </row>
    <row r="149" spans="1:5" ht="14.25" customHeight="1" x14ac:dyDescent="0.2">
      <c r="A149" s="23" t="s">
        <v>23</v>
      </c>
      <c r="B149" s="4"/>
      <c r="C149" s="25" t="s">
        <v>24</v>
      </c>
      <c r="D149" s="24"/>
      <c r="E149" s="27"/>
    </row>
    <row r="150" spans="1:5" ht="15.75" customHeight="1" x14ac:dyDescent="0.2">
      <c r="A150" s="21" t="s">
        <v>25</v>
      </c>
      <c r="B150" s="4"/>
      <c r="C150" s="4"/>
      <c r="D150" s="4"/>
      <c r="E150" s="29"/>
    </row>
    <row r="151" spans="1:5" ht="14.25" customHeight="1" x14ac:dyDescent="0.2">
      <c r="A151" s="23" t="s">
        <v>26</v>
      </c>
      <c r="B151" s="4"/>
      <c r="C151" s="25" t="s">
        <v>20</v>
      </c>
      <c r="D151" s="26"/>
      <c r="E151" s="26"/>
    </row>
    <row r="152" spans="1:5" ht="14.25" customHeight="1" x14ac:dyDescent="0.2">
      <c r="A152" s="23" t="s">
        <v>27</v>
      </c>
      <c r="B152" s="4"/>
      <c r="C152" s="25" t="s">
        <v>28</v>
      </c>
      <c r="D152" s="24"/>
      <c r="E152" s="26"/>
    </row>
    <row r="153" spans="1:5" x14ac:dyDescent="0.2">
      <c r="A153" s="23" t="s">
        <v>29</v>
      </c>
      <c r="B153" s="4"/>
      <c r="C153" s="25" t="s">
        <v>30</v>
      </c>
      <c r="D153" s="26"/>
      <c r="E153" s="27"/>
    </row>
    <row r="154" spans="1:5" ht="22.15" customHeight="1" x14ac:dyDescent="0.2">
      <c r="A154" s="65" t="s">
        <v>32</v>
      </c>
      <c r="B154" s="65"/>
      <c r="C154" s="65"/>
      <c r="D154" s="65"/>
      <c r="E154" s="28"/>
    </row>
    <row r="155" spans="1:5" ht="17.45" customHeight="1" x14ac:dyDescent="0.2">
      <c r="A155" s="64" t="s">
        <v>43</v>
      </c>
      <c r="B155" s="64"/>
      <c r="C155" s="64"/>
      <c r="D155" s="64"/>
      <c r="E155" s="64"/>
    </row>
    <row r="156" spans="1:5" x14ac:dyDescent="0.2">
      <c r="A156" s="4"/>
      <c r="B156" s="18" t="s">
        <v>2</v>
      </c>
      <c r="C156" s="19" t="s">
        <v>3</v>
      </c>
      <c r="D156" s="20" t="s">
        <v>4</v>
      </c>
      <c r="E156" s="19" t="s">
        <v>6</v>
      </c>
    </row>
    <row r="157" spans="1:5" ht="14.25" x14ac:dyDescent="0.2">
      <c r="A157" s="21" t="s">
        <v>7</v>
      </c>
      <c r="B157" s="4"/>
      <c r="C157" s="4"/>
      <c r="D157" s="4"/>
      <c r="E157" s="22"/>
    </row>
    <row r="158" spans="1:5" x14ac:dyDescent="0.2">
      <c r="A158" s="23" t="s">
        <v>8</v>
      </c>
      <c r="B158" s="24">
        <v>30</v>
      </c>
      <c r="C158" s="25" t="s">
        <v>9</v>
      </c>
      <c r="D158" s="24"/>
      <c r="E158" s="26"/>
    </row>
    <row r="159" spans="1:5" x14ac:dyDescent="0.2">
      <c r="A159" s="23" t="s">
        <v>10</v>
      </c>
      <c r="B159" s="24">
        <v>30</v>
      </c>
      <c r="C159" s="25" t="s">
        <v>9</v>
      </c>
      <c r="D159" s="24"/>
      <c r="E159" s="26"/>
    </row>
    <row r="160" spans="1:5" x14ac:dyDescent="0.2">
      <c r="A160" s="23" t="s">
        <v>11</v>
      </c>
      <c r="B160" s="24">
        <v>20</v>
      </c>
      <c r="C160" s="25" t="s">
        <v>9</v>
      </c>
      <c r="D160" s="24"/>
      <c r="E160" s="26"/>
    </row>
    <row r="161" spans="1:5" x14ac:dyDescent="0.2">
      <c r="A161" s="23" t="s">
        <v>12</v>
      </c>
      <c r="B161" s="4"/>
      <c r="C161" s="25" t="s">
        <v>9</v>
      </c>
      <c r="D161" s="24"/>
      <c r="E161" s="26"/>
    </row>
    <row r="162" spans="1:5" x14ac:dyDescent="0.2">
      <c r="A162" s="23" t="s">
        <v>13</v>
      </c>
      <c r="B162" s="4"/>
      <c r="C162" s="25" t="s">
        <v>9</v>
      </c>
      <c r="D162" s="24"/>
      <c r="E162" s="26"/>
    </row>
    <row r="163" spans="1:5" x14ac:dyDescent="0.2">
      <c r="A163" s="23" t="s">
        <v>14</v>
      </c>
      <c r="B163" s="24">
        <v>50</v>
      </c>
      <c r="C163" s="25" t="s">
        <v>9</v>
      </c>
      <c r="D163" s="24"/>
      <c r="E163" s="26"/>
    </row>
    <row r="164" spans="1:5" x14ac:dyDescent="0.2">
      <c r="A164" s="23" t="s">
        <v>15</v>
      </c>
      <c r="B164" s="4"/>
      <c r="C164" s="25" t="s">
        <v>9</v>
      </c>
      <c r="D164" s="24"/>
      <c r="E164" s="26"/>
    </row>
    <row r="165" spans="1:5" x14ac:dyDescent="0.2">
      <c r="A165" s="23" t="s">
        <v>16</v>
      </c>
      <c r="B165" s="4"/>
      <c r="C165" s="25" t="s">
        <v>9</v>
      </c>
      <c r="D165" s="24"/>
      <c r="E165" s="26"/>
    </row>
    <row r="166" spans="1:5" x14ac:dyDescent="0.2">
      <c r="A166" s="23" t="s">
        <v>17</v>
      </c>
      <c r="B166" s="24">
        <v>80</v>
      </c>
      <c r="C166" s="25" t="s">
        <v>9</v>
      </c>
      <c r="D166" s="24"/>
      <c r="E166" s="26"/>
    </row>
    <row r="167" spans="1:5" ht="14.25" x14ac:dyDescent="0.2">
      <c r="A167" s="21" t="s">
        <v>18</v>
      </c>
      <c r="B167" s="4"/>
      <c r="C167" s="4"/>
      <c r="D167" s="4"/>
      <c r="E167" s="30"/>
    </row>
    <row r="168" spans="1:5" x14ac:dyDescent="0.2">
      <c r="A168" s="23" t="s">
        <v>19</v>
      </c>
      <c r="B168" s="24">
        <v>5</v>
      </c>
      <c r="C168" s="25" t="s">
        <v>20</v>
      </c>
      <c r="D168" s="24"/>
      <c r="E168" s="26"/>
    </row>
    <row r="169" spans="1:5" x14ac:dyDescent="0.2">
      <c r="A169" s="23" t="s">
        <v>21</v>
      </c>
      <c r="B169" s="4"/>
      <c r="C169" s="25" t="s">
        <v>20</v>
      </c>
      <c r="D169" s="24"/>
      <c r="E169" s="26"/>
    </row>
    <row r="170" spans="1:5" x14ac:dyDescent="0.2">
      <c r="A170" s="23" t="s">
        <v>22</v>
      </c>
      <c r="B170" s="24">
        <v>1</v>
      </c>
      <c r="C170" s="25" t="s">
        <v>20</v>
      </c>
      <c r="D170" s="24"/>
      <c r="E170" s="26"/>
    </row>
    <row r="171" spans="1:5" x14ac:dyDescent="0.2">
      <c r="A171" s="23" t="s">
        <v>23</v>
      </c>
      <c r="B171" s="4"/>
      <c r="C171" s="25" t="s">
        <v>24</v>
      </c>
      <c r="D171" s="24"/>
      <c r="E171" s="26"/>
    </row>
    <row r="172" spans="1:5" ht="14.25" x14ac:dyDescent="0.2">
      <c r="A172" s="21" t="s">
        <v>25</v>
      </c>
      <c r="B172" s="4"/>
      <c r="C172" s="4"/>
      <c r="D172" s="4"/>
      <c r="E172" s="29"/>
    </row>
    <row r="173" spans="1:5" x14ac:dyDescent="0.2">
      <c r="A173" s="23" t="s">
        <v>26</v>
      </c>
      <c r="B173" s="4"/>
      <c r="C173" s="25" t="s">
        <v>20</v>
      </c>
      <c r="D173" s="26"/>
      <c r="E173" s="26"/>
    </row>
    <row r="174" spans="1:5" x14ac:dyDescent="0.2">
      <c r="A174" s="23" t="s">
        <v>27</v>
      </c>
      <c r="B174" s="4"/>
      <c r="C174" s="25" t="s">
        <v>28</v>
      </c>
      <c r="D174" s="24"/>
      <c r="E174" s="26"/>
    </row>
    <row r="175" spans="1:5" x14ac:dyDescent="0.2">
      <c r="A175" s="23" t="s">
        <v>29</v>
      </c>
      <c r="B175" s="4"/>
      <c r="C175" s="25" t="s">
        <v>30</v>
      </c>
      <c r="D175" s="26"/>
      <c r="E175" s="26"/>
    </row>
    <row r="176" spans="1:5" ht="22.15" customHeight="1" x14ac:dyDescent="0.2">
      <c r="A176" s="65" t="s">
        <v>32</v>
      </c>
      <c r="B176" s="65"/>
      <c r="C176" s="65"/>
      <c r="D176" s="65"/>
      <c r="E176" s="28"/>
    </row>
  </sheetData>
  <mergeCells count="16">
    <mergeCell ref="A176:D176"/>
    <mergeCell ref="A111:E111"/>
    <mergeCell ref="A132:D132"/>
    <mergeCell ref="A133:E133"/>
    <mergeCell ref="A154:D154"/>
    <mergeCell ref="A155:E155"/>
    <mergeCell ref="A66:D66"/>
    <mergeCell ref="A67:E67"/>
    <mergeCell ref="A88:D88"/>
    <mergeCell ref="A89:E89"/>
    <mergeCell ref="A110:D110"/>
    <mergeCell ref="A1:E1"/>
    <mergeCell ref="A22:D22"/>
    <mergeCell ref="A23:E23"/>
    <mergeCell ref="A44:D44"/>
    <mergeCell ref="A45:E45"/>
  </mergeCells>
  <pageMargins left="0.7" right="0.7" top="0.75" bottom="0.75" header="0.51180555555555496" footer="0.51180555555555496"/>
  <pageSetup paperSize="9" scale="84" firstPageNumber="0" orientation="portrait" horizontalDpi="300" verticalDpi="300" r:id="rId1"/>
  <rowBreaks count="3" manualBreakCount="3">
    <brk id="44" max="16383" man="1"/>
    <brk id="88" max="16383" man="1"/>
    <brk id="1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tabSelected="1" view="pageBreakPreview" zoomScale="95" zoomScaleNormal="100" zoomScalePageLayoutView="95" workbookViewId="0">
      <selection activeCell="E29" sqref="E29"/>
    </sheetView>
  </sheetViews>
  <sheetFormatPr defaultColWidth="8.6640625" defaultRowHeight="12.75" x14ac:dyDescent="0.2"/>
  <cols>
    <col min="1" max="1" width="8" customWidth="1"/>
    <col min="2" max="2" width="41.5" customWidth="1"/>
    <col min="3" max="3" width="7.1640625" customWidth="1"/>
    <col min="4" max="4" width="1.83203125" customWidth="1"/>
    <col min="5" max="5" width="6.1640625" customWidth="1"/>
    <col min="6" max="6" width="7.83203125" customWidth="1"/>
    <col min="7" max="7" width="8" customWidth="1"/>
    <col min="8" max="8" width="7.83203125" customWidth="1"/>
    <col min="9" max="9" width="8.1640625" customWidth="1"/>
    <col min="10" max="10" width="8" customWidth="1"/>
    <col min="1024" max="1024" width="12.83203125" customWidth="1"/>
  </cols>
  <sheetData>
    <row r="1" spans="1:10" ht="93.4" customHeight="1" x14ac:dyDescent="0.2">
      <c r="A1" s="84"/>
      <c r="B1" s="31"/>
      <c r="C1" s="31"/>
      <c r="D1" s="31"/>
      <c r="E1" s="31"/>
      <c r="F1" s="31"/>
      <c r="G1" s="31"/>
      <c r="H1" s="31"/>
      <c r="I1" s="3"/>
      <c r="J1" s="3"/>
    </row>
    <row r="2" spans="1:10" ht="21.75" customHeight="1" x14ac:dyDescent="0.2">
      <c r="A2" s="61" t="s">
        <v>44</v>
      </c>
      <c r="B2" s="61"/>
      <c r="C2" s="61"/>
      <c r="D2" s="61"/>
      <c r="E2" s="61"/>
      <c r="F2" s="61"/>
      <c r="G2" s="61"/>
      <c r="H2" s="61"/>
      <c r="I2" s="3"/>
      <c r="J2" s="3"/>
    </row>
    <row r="3" spans="1:10" ht="16.5" customHeight="1" x14ac:dyDescent="0.2">
      <c r="A3" s="66" t="s">
        <v>35</v>
      </c>
      <c r="B3" s="66"/>
      <c r="C3" s="66"/>
      <c r="D3" s="66"/>
      <c r="E3" s="67"/>
      <c r="F3" s="67"/>
      <c r="G3" s="67"/>
      <c r="H3" s="67"/>
      <c r="I3" s="3"/>
      <c r="J3" s="3"/>
    </row>
    <row r="4" spans="1:10" ht="16.5" customHeight="1" x14ac:dyDescent="0.2">
      <c r="A4" s="66" t="s">
        <v>45</v>
      </c>
      <c r="B4" s="66"/>
      <c r="C4" s="66"/>
      <c r="D4" s="66"/>
      <c r="E4" s="67">
        <f>'Table 2'!E44</f>
        <v>0</v>
      </c>
      <c r="F4" s="67"/>
      <c r="G4" s="67"/>
      <c r="H4" s="67"/>
      <c r="I4" s="3"/>
      <c r="J4" s="3"/>
    </row>
    <row r="5" spans="1:10" ht="16.5" customHeight="1" x14ac:dyDescent="0.2">
      <c r="A5" s="66" t="s">
        <v>46</v>
      </c>
      <c r="B5" s="66"/>
      <c r="C5" s="66"/>
      <c r="D5" s="66"/>
      <c r="E5" s="67">
        <f>'Table 2'!E66</f>
        <v>0</v>
      </c>
      <c r="F5" s="67"/>
      <c r="G5" s="67"/>
      <c r="H5" s="67"/>
      <c r="I5" s="3"/>
      <c r="J5" s="3"/>
    </row>
    <row r="6" spans="1:10" ht="16.5" customHeight="1" x14ac:dyDescent="0.2">
      <c r="A6" s="66" t="s">
        <v>39</v>
      </c>
      <c r="B6" s="66"/>
      <c r="C6" s="66"/>
      <c r="D6" s="66"/>
      <c r="E6" s="67">
        <f>'Table 2'!E88</f>
        <v>0</v>
      </c>
      <c r="F6" s="67"/>
      <c r="G6" s="67"/>
      <c r="H6" s="67"/>
      <c r="I6" s="3"/>
      <c r="J6" s="3"/>
    </row>
    <row r="7" spans="1:10" ht="16.5" customHeight="1" x14ac:dyDescent="0.2">
      <c r="A7" s="66" t="s">
        <v>40</v>
      </c>
      <c r="B7" s="66"/>
      <c r="C7" s="66"/>
      <c r="D7" s="66"/>
      <c r="E7" s="67">
        <f>'Table 2'!E110</f>
        <v>0</v>
      </c>
      <c r="F7" s="67"/>
      <c r="G7" s="67"/>
      <c r="H7" s="67"/>
      <c r="I7" s="3"/>
      <c r="J7" s="3"/>
    </row>
    <row r="8" spans="1:10" ht="16.5" customHeight="1" x14ac:dyDescent="0.2">
      <c r="A8" s="66" t="s">
        <v>41</v>
      </c>
      <c r="B8" s="66"/>
      <c r="C8" s="66"/>
      <c r="D8" s="66"/>
      <c r="E8" s="67">
        <f>'Table 2'!E132</f>
        <v>0</v>
      </c>
      <c r="F8" s="67"/>
      <c r="G8" s="67"/>
      <c r="H8" s="67"/>
      <c r="I8" s="3"/>
      <c r="J8" s="3"/>
    </row>
    <row r="9" spans="1:10" ht="16.5" customHeight="1" x14ac:dyDescent="0.2">
      <c r="A9" s="66" t="s">
        <v>47</v>
      </c>
      <c r="B9" s="66"/>
      <c r="C9" s="66"/>
      <c r="D9" s="66"/>
      <c r="E9" s="67">
        <f>'Table 2'!E154</f>
        <v>0</v>
      </c>
      <c r="F9" s="67"/>
      <c r="G9" s="67"/>
      <c r="H9" s="67"/>
      <c r="I9" s="3"/>
      <c r="J9" s="3"/>
    </row>
    <row r="10" spans="1:10" ht="16.5" customHeight="1" x14ac:dyDescent="0.2">
      <c r="A10" s="66" t="s">
        <v>48</v>
      </c>
      <c r="B10" s="66"/>
      <c r="C10" s="66"/>
      <c r="D10" s="66"/>
      <c r="E10" s="67">
        <f>'Table 2'!E176</f>
        <v>0</v>
      </c>
      <c r="F10" s="67"/>
      <c r="G10" s="67"/>
      <c r="H10" s="67"/>
      <c r="I10" s="3"/>
      <c r="J10" s="3"/>
    </row>
    <row r="11" spans="1:10" ht="16.5" customHeight="1" x14ac:dyDescent="0.2">
      <c r="A11" s="68" t="s">
        <v>49</v>
      </c>
      <c r="B11" s="68"/>
      <c r="C11" s="68"/>
      <c r="D11" s="68"/>
      <c r="E11" s="69">
        <f>SUM(E3:E10)</f>
        <v>0</v>
      </c>
      <c r="F11" s="69"/>
      <c r="G11" s="69"/>
      <c r="H11" s="69"/>
      <c r="I11" s="3"/>
      <c r="J11" s="3"/>
    </row>
    <row r="12" spans="1:10" ht="16.5" customHeight="1" x14ac:dyDescent="0.2">
      <c r="A12" s="68" t="s">
        <v>50</v>
      </c>
      <c r="B12" s="68"/>
      <c r="C12" s="70">
        <v>21.15</v>
      </c>
      <c r="D12" s="70"/>
      <c r="E12" s="69">
        <f>I12*E11</f>
        <v>0</v>
      </c>
      <c r="F12" s="69"/>
      <c r="G12" s="69"/>
      <c r="H12" s="69"/>
      <c r="I12" s="32">
        <f>C12/100</f>
        <v>0.21149999999999999</v>
      </c>
      <c r="J12" s="3"/>
    </row>
    <row r="13" spans="1:10" ht="16.5" customHeight="1" x14ac:dyDescent="0.2">
      <c r="A13" s="68" t="s">
        <v>51</v>
      </c>
      <c r="B13" s="68"/>
      <c r="C13" s="68"/>
      <c r="D13" s="68"/>
      <c r="E13" s="69">
        <f>E11+E12</f>
        <v>0</v>
      </c>
      <c r="F13" s="69"/>
      <c r="G13" s="69"/>
      <c r="H13" s="69"/>
      <c r="I13" s="3"/>
      <c r="J13" s="3"/>
    </row>
    <row r="14" spans="1:10" ht="22.5" customHeight="1" x14ac:dyDescent="0.2">
      <c r="A14" s="71" t="s">
        <v>52</v>
      </c>
      <c r="B14" s="71"/>
      <c r="C14" s="71"/>
      <c r="D14" s="71"/>
      <c r="E14" s="71"/>
      <c r="F14" s="71"/>
      <c r="G14" s="71"/>
      <c r="H14" s="71"/>
      <c r="I14" s="71"/>
      <c r="J14" s="71"/>
    </row>
    <row r="15" spans="1:10" ht="18.75" customHeight="1" x14ac:dyDescent="0.2">
      <c r="A15" s="53" t="s">
        <v>53</v>
      </c>
      <c r="B15" s="63" t="s">
        <v>54</v>
      </c>
      <c r="C15" s="63"/>
      <c r="D15" s="72" t="s">
        <v>55</v>
      </c>
      <c r="E15" s="72"/>
      <c r="F15" s="33" t="s">
        <v>56</v>
      </c>
      <c r="G15" s="33" t="s">
        <v>57</v>
      </c>
      <c r="H15" s="33" t="s">
        <v>58</v>
      </c>
      <c r="I15" s="33" t="s">
        <v>59</v>
      </c>
      <c r="J15" s="55" t="s">
        <v>60</v>
      </c>
    </row>
    <row r="16" spans="1:10" ht="12" customHeight="1" x14ac:dyDescent="0.2">
      <c r="A16" s="34">
        <v>1</v>
      </c>
      <c r="B16" s="73" t="s">
        <v>96</v>
      </c>
      <c r="C16" s="73"/>
      <c r="D16" s="74"/>
      <c r="E16" s="74"/>
      <c r="F16" s="56"/>
      <c r="G16" s="4"/>
      <c r="H16" s="4"/>
      <c r="I16" s="4"/>
      <c r="J16" s="52"/>
    </row>
    <row r="17" spans="1:10" ht="12" customHeight="1" x14ac:dyDescent="0.2">
      <c r="A17" s="34">
        <v>2</v>
      </c>
      <c r="B17" s="73" t="s">
        <v>45</v>
      </c>
      <c r="C17" s="73"/>
      <c r="D17" s="62"/>
      <c r="E17" s="62"/>
      <c r="F17" s="35"/>
      <c r="G17" s="35"/>
      <c r="H17" s="4"/>
      <c r="I17" s="4"/>
      <c r="J17" s="52"/>
    </row>
    <row r="18" spans="1:10" ht="12" customHeight="1" x14ac:dyDescent="0.2">
      <c r="A18" s="34">
        <v>3</v>
      </c>
      <c r="B18" s="73" t="s">
        <v>46</v>
      </c>
      <c r="C18" s="73"/>
      <c r="D18" s="62"/>
      <c r="E18" s="62"/>
      <c r="F18" s="4"/>
      <c r="G18" s="35"/>
      <c r="H18" s="35"/>
      <c r="I18" s="35"/>
      <c r="J18" s="52"/>
    </row>
    <row r="19" spans="1:10" ht="12" customHeight="1" x14ac:dyDescent="0.2">
      <c r="A19" s="34">
        <v>4</v>
      </c>
      <c r="B19" s="73" t="s">
        <v>39</v>
      </c>
      <c r="C19" s="73"/>
      <c r="D19" s="62"/>
      <c r="E19" s="62"/>
      <c r="F19" s="4"/>
      <c r="G19" s="35"/>
      <c r="H19" s="35"/>
      <c r="I19" s="35"/>
      <c r="J19" s="52"/>
    </row>
    <row r="20" spans="1:10" ht="12" customHeight="1" x14ac:dyDescent="0.2">
      <c r="A20" s="34">
        <v>5</v>
      </c>
      <c r="B20" s="73" t="s">
        <v>40</v>
      </c>
      <c r="C20" s="73"/>
      <c r="D20" s="62"/>
      <c r="E20" s="62"/>
      <c r="F20" s="4"/>
      <c r="G20" s="35"/>
      <c r="H20" s="35"/>
      <c r="I20" s="35"/>
      <c r="J20" s="52"/>
    </row>
    <row r="21" spans="1:10" ht="12" customHeight="1" x14ac:dyDescent="0.2">
      <c r="A21" s="34">
        <v>6</v>
      </c>
      <c r="B21" s="73" t="s">
        <v>95</v>
      </c>
      <c r="C21" s="73"/>
      <c r="D21" s="62"/>
      <c r="E21" s="62"/>
      <c r="F21" s="4"/>
      <c r="G21" s="35"/>
      <c r="H21" s="35"/>
      <c r="I21" s="35"/>
      <c r="J21" s="52"/>
    </row>
    <row r="22" spans="1:10" ht="22.5" customHeight="1" x14ac:dyDescent="0.2">
      <c r="A22" s="34">
        <v>7</v>
      </c>
      <c r="B22" s="75" t="s">
        <v>97</v>
      </c>
      <c r="C22" s="75"/>
      <c r="D22" s="62"/>
      <c r="E22" s="62"/>
      <c r="F22" s="4"/>
      <c r="G22" s="35"/>
      <c r="H22" s="35"/>
      <c r="I22" s="35"/>
      <c r="J22" s="57"/>
    </row>
    <row r="23" spans="1:10" ht="12" customHeight="1" x14ac:dyDescent="0.2">
      <c r="A23" s="34">
        <v>8</v>
      </c>
      <c r="B23" s="76" t="s">
        <v>48</v>
      </c>
      <c r="C23" s="77"/>
      <c r="D23" s="62"/>
      <c r="E23" s="62"/>
      <c r="F23" s="4"/>
      <c r="G23" s="4"/>
      <c r="H23" s="4"/>
      <c r="I23" s="4"/>
      <c r="J23" s="54"/>
    </row>
  </sheetData>
  <mergeCells count="43"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A13:D13"/>
    <mergeCell ref="E13:H13"/>
    <mergeCell ref="A14:J14"/>
    <mergeCell ref="B15:C15"/>
    <mergeCell ref="D15:E15"/>
    <mergeCell ref="A11:D11"/>
    <mergeCell ref="E11:H11"/>
    <mergeCell ref="A12:B12"/>
    <mergeCell ref="C12:D12"/>
    <mergeCell ref="E12:H12"/>
    <mergeCell ref="A8:D8"/>
    <mergeCell ref="E8:H8"/>
    <mergeCell ref="A9:D9"/>
    <mergeCell ref="E9:H9"/>
    <mergeCell ref="A10:D10"/>
    <mergeCell ref="E10:H10"/>
    <mergeCell ref="A5:D5"/>
    <mergeCell ref="E5:H5"/>
    <mergeCell ref="A6:D6"/>
    <mergeCell ref="E6:H6"/>
    <mergeCell ref="A7:D7"/>
    <mergeCell ref="E7:H7"/>
    <mergeCell ref="A2:H2"/>
    <mergeCell ref="A3:D3"/>
    <mergeCell ref="E3:H3"/>
    <mergeCell ref="A4:D4"/>
    <mergeCell ref="E4:H4"/>
  </mergeCells>
  <pageMargins left="0.7" right="0.7" top="0.75" bottom="0.75" header="0.51180555555555496" footer="0.51180555555555496"/>
  <pageSetup paperSize="9" scale="93" firstPageNumber="0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8:F61"/>
  <sheetViews>
    <sheetView view="pageBreakPreview" topLeftCell="A19" zoomScale="95" zoomScaleNormal="100" zoomScalePageLayoutView="95" workbookViewId="0">
      <selection activeCell="A64" sqref="A64"/>
    </sheetView>
  </sheetViews>
  <sheetFormatPr defaultColWidth="10.1640625" defaultRowHeight="12.75" x14ac:dyDescent="0.2"/>
  <cols>
    <col min="1" max="1" width="13.83203125" customWidth="1"/>
    <col min="2" max="2" width="59" customWidth="1"/>
    <col min="3" max="3" width="23" customWidth="1"/>
    <col min="4" max="4" width="2" customWidth="1"/>
  </cols>
  <sheetData>
    <row r="8" spans="1:3" ht="20.25" customHeight="1" x14ac:dyDescent="0.25">
      <c r="A8" s="81" t="s">
        <v>61</v>
      </c>
      <c r="B8" s="81"/>
      <c r="C8" s="81"/>
    </row>
    <row r="9" spans="1:3" ht="20.25" customHeight="1" x14ac:dyDescent="0.25">
      <c r="A9" s="82" t="s">
        <v>62</v>
      </c>
      <c r="B9" s="82"/>
      <c r="C9" s="82"/>
    </row>
    <row r="11" spans="1:3" x14ac:dyDescent="0.2">
      <c r="A11" s="36" t="s">
        <v>63</v>
      </c>
      <c r="B11" s="36" t="s">
        <v>64</v>
      </c>
      <c r="C11" s="36" t="s">
        <v>65</v>
      </c>
    </row>
    <row r="12" spans="1:3" x14ac:dyDescent="0.2">
      <c r="A12" s="36" t="s">
        <v>66</v>
      </c>
      <c r="B12" s="37" t="s">
        <v>67</v>
      </c>
      <c r="C12" s="38"/>
    </row>
    <row r="13" spans="1:3" x14ac:dyDescent="0.2">
      <c r="A13" s="39" t="s">
        <v>68</v>
      </c>
      <c r="B13" s="38" t="s">
        <v>69</v>
      </c>
      <c r="C13" s="40">
        <v>3.5000000000000003E-2</v>
      </c>
    </row>
    <row r="14" spans="1:3" x14ac:dyDescent="0.2">
      <c r="A14" s="39" t="s">
        <v>70</v>
      </c>
      <c r="B14" s="38" t="s">
        <v>71</v>
      </c>
      <c r="C14" s="40">
        <v>0.01</v>
      </c>
    </row>
    <row r="15" spans="1:3" x14ac:dyDescent="0.2">
      <c r="A15" s="39" t="s">
        <v>72</v>
      </c>
      <c r="B15" s="38" t="s">
        <v>73</v>
      </c>
      <c r="C15" s="40">
        <v>1.0999999999999999E-2</v>
      </c>
    </row>
    <row r="16" spans="1:3" ht="13.5" customHeight="1" x14ac:dyDescent="0.2">
      <c r="A16" s="41"/>
      <c r="B16" s="42"/>
      <c r="C16" s="40"/>
    </row>
    <row r="17" spans="1:3" ht="15.75" x14ac:dyDescent="0.25">
      <c r="A17" s="83" t="s">
        <v>74</v>
      </c>
      <c r="B17" s="83"/>
      <c r="C17" s="43">
        <v>5.6000000000000001E-2</v>
      </c>
    </row>
    <row r="18" spans="1:3" ht="6" customHeight="1" x14ac:dyDescent="0.2">
      <c r="A18" s="44"/>
      <c r="C18" s="45"/>
    </row>
    <row r="19" spans="1:3" x14ac:dyDescent="0.2">
      <c r="A19" s="36" t="s">
        <v>63</v>
      </c>
      <c r="B19" s="36" t="s">
        <v>75</v>
      </c>
      <c r="C19" s="46" t="s">
        <v>65</v>
      </c>
    </row>
    <row r="20" spans="1:3" x14ac:dyDescent="0.2">
      <c r="A20" s="36" t="s">
        <v>76</v>
      </c>
      <c r="B20" s="37" t="s">
        <v>77</v>
      </c>
      <c r="C20" s="40"/>
    </row>
    <row r="21" spans="1:3" x14ac:dyDescent="0.2">
      <c r="A21" s="39" t="s">
        <v>78</v>
      </c>
      <c r="B21" s="38" t="s">
        <v>79</v>
      </c>
      <c r="C21" s="40">
        <v>9.9000000000000005E-2</v>
      </c>
    </row>
    <row r="22" spans="1:3" x14ac:dyDescent="0.2">
      <c r="A22" s="41"/>
      <c r="B22" s="42"/>
      <c r="C22" s="40"/>
    </row>
    <row r="23" spans="1:3" ht="15.75" x14ac:dyDescent="0.25">
      <c r="A23" s="83" t="s">
        <v>80</v>
      </c>
      <c r="B23" s="83"/>
      <c r="C23" s="43">
        <v>9.9000000000000005E-2</v>
      </c>
    </row>
    <row r="24" spans="1:3" ht="6" customHeight="1" x14ac:dyDescent="0.2">
      <c r="A24" s="44"/>
      <c r="C24" s="47"/>
    </row>
    <row r="25" spans="1:3" x14ac:dyDescent="0.2">
      <c r="A25" s="36" t="s">
        <v>63</v>
      </c>
      <c r="B25" s="36" t="s">
        <v>81</v>
      </c>
      <c r="C25" s="46" t="s">
        <v>65</v>
      </c>
    </row>
    <row r="26" spans="1:3" ht="15" x14ac:dyDescent="0.25">
      <c r="A26" s="36" t="s">
        <v>82</v>
      </c>
      <c r="B26" s="37" t="s">
        <v>83</v>
      </c>
      <c r="C26" s="48"/>
    </row>
    <row r="27" spans="1:3" ht="15" x14ac:dyDescent="0.25">
      <c r="A27" s="39" t="s">
        <v>84</v>
      </c>
      <c r="B27" s="38" t="s">
        <v>85</v>
      </c>
      <c r="C27" s="48">
        <v>6.4999999999999997E-3</v>
      </c>
    </row>
    <row r="28" spans="1:3" ht="15" x14ac:dyDescent="0.25">
      <c r="A28" s="39" t="s">
        <v>86</v>
      </c>
      <c r="B28" s="38" t="s">
        <v>87</v>
      </c>
      <c r="C28" s="48">
        <v>0.03</v>
      </c>
    </row>
    <row r="29" spans="1:3" ht="15" x14ac:dyDescent="0.25">
      <c r="A29" s="39" t="s">
        <v>88</v>
      </c>
      <c r="B29" s="38" t="s">
        <v>89</v>
      </c>
      <c r="C29" s="48">
        <v>0.02</v>
      </c>
    </row>
    <row r="30" spans="1:3" ht="15" x14ac:dyDescent="0.25">
      <c r="A30" s="39"/>
      <c r="B30" s="38"/>
      <c r="C30" s="48"/>
    </row>
    <row r="31" spans="1:3" ht="15" x14ac:dyDescent="0.25">
      <c r="A31" s="41"/>
      <c r="B31" s="42"/>
      <c r="C31" s="48"/>
    </row>
    <row r="32" spans="1:3" ht="15.75" x14ac:dyDescent="0.25">
      <c r="A32" s="83" t="s">
        <v>90</v>
      </c>
      <c r="B32" s="83"/>
      <c r="C32" s="43">
        <v>5.6500000000000002E-2</v>
      </c>
    </row>
    <row r="33" spans="1:6" ht="6" customHeight="1" x14ac:dyDescent="0.2"/>
    <row r="34" spans="1:6" ht="18" x14ac:dyDescent="0.25">
      <c r="A34" s="78" t="s">
        <v>91</v>
      </c>
      <c r="B34" s="78"/>
      <c r="C34" s="49">
        <v>0.21149999999999999</v>
      </c>
    </row>
    <row r="35" spans="1:6" ht="32.25" customHeight="1" x14ac:dyDescent="0.4">
      <c r="A35" s="79" t="s">
        <v>92</v>
      </c>
      <c r="B35" s="79"/>
      <c r="C35" s="50" t="s">
        <v>93</v>
      </c>
    </row>
    <row r="36" spans="1:6" ht="13.5" customHeight="1" x14ac:dyDescent="0.2"/>
    <row r="42" spans="1:6" ht="14.25" x14ac:dyDescent="0.3">
      <c r="F42" s="51"/>
    </row>
    <row r="61" spans="1:3" x14ac:dyDescent="0.2">
      <c r="A61" s="80" t="s">
        <v>94</v>
      </c>
      <c r="B61" s="80"/>
      <c r="C61" s="80"/>
    </row>
  </sheetData>
  <mergeCells count="8">
    <mergeCell ref="A34:B34"/>
    <mergeCell ref="A35:B35"/>
    <mergeCell ref="A61:C61"/>
    <mergeCell ref="A8:C8"/>
    <mergeCell ref="A9:C9"/>
    <mergeCell ref="A17:B17"/>
    <mergeCell ref="A23:B23"/>
    <mergeCell ref="A32:B32"/>
  </mergeCells>
  <pageMargins left="0.7" right="0.7" top="0.75" bottom="0.75" header="0.51180555555555496" footer="0.51180555555555496"/>
  <pageSetup paperSize="9" scale="8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4</vt:lpstr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Janaina Cavalcanti</dc:creator>
  <dc:description/>
  <cp:lastModifiedBy>Camila de Andrade Alves Lima</cp:lastModifiedBy>
  <cp:revision>13</cp:revision>
  <cp:lastPrinted>2022-08-09T17:58:52Z</cp:lastPrinted>
  <dcterms:created xsi:type="dcterms:W3CDTF">2021-12-14T13:12:20Z</dcterms:created>
  <dcterms:modified xsi:type="dcterms:W3CDTF">2022-08-09T18:10:02Z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